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. Streda" sheetId="1" r:id="rId1"/>
    <sheet name="Galanta" sheetId="2" r:id="rId2"/>
    <sheet name="Hlohovec" sheetId="3" r:id="rId3"/>
    <sheet name="Piešťany" sheetId="4" r:id="rId4"/>
    <sheet name="Senica" sheetId="5" r:id="rId5"/>
    <sheet name="Skalica" sheetId="6" r:id="rId6"/>
    <sheet name="Trnava" sheetId="7" r:id="rId7"/>
  </sheets>
  <definedNames/>
  <calcPr fullCalcOnLoad="1"/>
</workbook>
</file>

<file path=xl/sharedStrings.xml><?xml version="1.0" encoding="utf-8"?>
<sst xmlns="http://schemas.openxmlformats.org/spreadsheetml/2006/main" count="348" uniqueCount="277">
  <si>
    <t>Okres Trnava</t>
  </si>
  <si>
    <t>Biely Kostol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</si>
  <si>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</si>
  <si>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</si>
  <si>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</si>
  <si>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</si>
  <si>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</si>
  <si>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</si>
  <si>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</si>
  <si>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</si>
  <si>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</si>
  <si>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</si>
  <si>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</si>
  <si>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</si>
  <si>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</si>
  <si>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</si>
  <si>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</si>
  <si>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</si>
  <si>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</si>
  <si>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</si>
  <si>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</si>
  <si>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</si>
  <si>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</si>
  <si>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</si>
  <si>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</si>
  <si>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</si>
  <si>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</si>
  <si>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</si>
  <si>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</si>
  <si>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</si>
  <si>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</si>
  <si>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Radošovce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</si>
  <si>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</si>
  <si>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</si>
  <si>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</si>
  <si>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</si>
  <si>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</si>
  <si>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</si>
  <si>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</si>
  <si>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Trstín</t>
  </si>
  <si>
    <t>Vlčkovce</t>
  </si>
  <si>
    <t>Voderady</t>
  </si>
  <si>
    <t>Zavar</t>
  </si>
  <si>
    <t>Zeleneč</t>
  </si>
  <si>
    <t>Zvončín</t>
  </si>
  <si>
    <t>Trnava</t>
  </si>
  <si>
    <t>Okres Dunajská Streda</t>
  </si>
  <si>
    <t>Báč</t>
  </si>
  <si>
    <t>Baka</t>
  </si>
  <si>
    <t>Baloň</t>
  </si>
  <si>
    <t>Bellova Ves</t>
  </si>
  <si>
    <t>Blahová</t>
  </si>
  <si>
    <t>Blatná na Ostrove</t>
  </si>
  <si>
    <t>Bodíky</t>
  </si>
  <si>
    <t>Boheľov</t>
  </si>
  <si>
    <t>Čakany</t>
  </si>
  <si>
    <t>Čenkovce</t>
  </si>
  <si>
    <t>Čiližská Radvaň</t>
  </si>
  <si>
    <t>Dobrohošť</t>
  </si>
  <si>
    <t>Dolný Bar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</si>
  <si>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</si>
  <si>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</si>
  <si>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</si>
  <si>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</si>
  <si>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</si>
  <si>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</si>
  <si>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</si>
  <si>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</si>
  <si>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</si>
  <si>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</si>
  <si>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</si>
  <si>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</si>
  <si>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</si>
  <si>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Dunajská Streda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</si>
  <si>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</si>
  <si>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</si>
  <si>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</si>
  <si>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</si>
  <si>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</si>
  <si>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</si>
  <si>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</si>
  <si>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</si>
  <si>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</si>
  <si>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</si>
  <si>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</si>
  <si>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</si>
  <si>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</si>
  <si>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</si>
  <si>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</si>
  <si>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</si>
  <si>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</si>
  <si>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</si>
  <si>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</si>
  <si>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</si>
  <si>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</si>
  <si>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</si>
  <si>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</si>
  <si>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</si>
  <si>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</si>
  <si>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</si>
  <si>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</si>
  <si>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</si>
  <si>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</si>
  <si>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</si>
  <si>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</si>
  <si>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</si>
  <si>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</si>
  <si>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</si>
  <si>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</si>
  <si>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</si>
  <si>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</si>
  <si>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</si>
  <si>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</si>
  <si>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</si>
  <si>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</si>
  <si>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</si>
  <si>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</si>
  <si>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</si>
  <si>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</si>
  <si>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</si>
  <si>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</si>
  <si>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</si>
  <si>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</si>
  <si>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</si>
  <si>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</si>
  <si>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</si>
  <si>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</si>
  <si>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Malá Mača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</si>
  <si>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</si>
  <si>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</si>
  <si>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</si>
  <si>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</si>
  <si>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</si>
  <si>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</si>
  <si>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</si>
  <si>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</si>
  <si>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</si>
  <si>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</si>
  <si>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</si>
  <si>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</si>
  <si>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</si>
  <si>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</si>
  <si>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</si>
  <si>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</si>
  <si>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</si>
  <si>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</si>
  <si>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</si>
  <si>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</si>
  <si>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Okres Hlohovec</t>
  </si>
  <si>
    <t>Bojničky</t>
  </si>
  <si>
    <t>Červeník</t>
  </si>
  <si>
    <t>Dolné Otrokovce</t>
  </si>
  <si>
    <t>Dolné Trhovište</t>
  </si>
  <si>
    <t>Dolné Zelenice</t>
  </si>
  <si>
    <t>Dvorníky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</si>
  <si>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</si>
  <si>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</si>
  <si>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</si>
  <si>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</si>
  <si>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</si>
  <si>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</si>
  <si>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</si>
  <si>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</si>
  <si>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</si>
  <si>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Hlohovec</t>
  </si>
  <si>
    <t>Pastuchov</t>
  </si>
  <si>
    <t>Ratkovce</t>
  </si>
  <si>
    <t>Sasinkovo</t>
  </si>
  <si>
    <t>Siladice</t>
  </si>
  <si>
    <t>Tekoľdany</t>
  </si>
  <si>
    <t>Tepličky</t>
  </si>
  <si>
    <t>Trakovice</t>
  </si>
  <si>
    <t>Žlkovce</t>
  </si>
  <si>
    <t>Okres Piešťany</t>
  </si>
  <si>
    <t>Banka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</si>
  <si>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</si>
  <si>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</si>
  <si>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</si>
  <si>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</si>
  <si>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</si>
  <si>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</si>
  <si>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</si>
  <si>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</si>
  <si>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Kočín - Lančár</t>
  </si>
  <si>
    <t>Krakovany</t>
  </si>
  <si>
    <t>Moravany nad Váhom</t>
  </si>
  <si>
    <t>Nižná</t>
  </si>
  <si>
    <t>Ostrov</t>
  </si>
  <si>
    <t>Pečeňady</t>
  </si>
  <si>
    <t>Piešťany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</si>
  <si>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</si>
  <si>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</si>
  <si>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</si>
  <si>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</si>
  <si>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</si>
  <si>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</si>
  <si>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</si>
  <si>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</si>
  <si>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</si>
  <si>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</si>
  <si>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</si>
  <si>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Okres Senica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</si>
  <si>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</si>
  <si>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</si>
  <si>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</si>
  <si>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</si>
  <si>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</si>
  <si>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</si>
  <si>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</si>
  <si>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</si>
  <si>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</si>
  <si>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</si>
  <si>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</si>
  <si>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</si>
  <si>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</si>
  <si>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</si>
  <si>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</si>
  <si>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</si>
  <si>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</si>
  <si>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</si>
  <si>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</si>
  <si>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</si>
  <si>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</si>
  <si>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</si>
  <si>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</si>
  <si>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</si>
  <si>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Smolinské</t>
  </si>
  <si>
    <t>Smrdáky</t>
  </si>
  <si>
    <t>Sobotište</t>
  </si>
  <si>
    <t>Šajdíkove Humence</t>
  </si>
  <si>
    <t>Šaštín -Stráže</t>
  </si>
  <si>
    <t>Štefanov</t>
  </si>
  <si>
    <t>Senica</t>
  </si>
  <si>
    <t>Okres Skalica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</si>
  <si>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</si>
  <si>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</si>
  <si>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</si>
  <si>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</si>
  <si>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</si>
  <si>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</si>
  <si>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</si>
  <si>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</si>
  <si>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</si>
  <si>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</si>
  <si>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</si>
  <si>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Oreské</t>
  </si>
  <si>
    <t>Petrova Ves</t>
  </si>
  <si>
    <t>Popudinské Močidľany</t>
  </si>
  <si>
    <t>Prietržka</t>
  </si>
  <si>
    <t>Radimov</t>
  </si>
  <si>
    <t>Skalica</t>
  </si>
  <si>
    <t>Trnovec</t>
  </si>
  <si>
    <t>Unín</t>
  </si>
  <si>
    <t>Vrádište</t>
  </si>
  <si>
    <t>Počet obyvateľov</t>
  </si>
  <si>
    <r>
      <t>Okres/</t>
    </r>
    <r>
      <rPr>
        <sz val="10"/>
        <rFont val="Arial CE"/>
        <family val="0"/>
      </rPr>
      <t>Obec</t>
    </r>
  </si>
  <si>
    <t>bývajúci</t>
  </si>
  <si>
    <t>podiel                   [%]</t>
  </si>
  <si>
    <t>zásobovaní                              z verejného              vodovodu</t>
  </si>
  <si>
    <t>Poznámka</t>
  </si>
  <si>
    <t>Obec bez verejného vodovodu</t>
  </si>
  <si>
    <t>rozostavaný vodovod</t>
  </si>
  <si>
    <t>Obec s verejným vodovodom</t>
  </si>
  <si>
    <t>Okres Galanta</t>
  </si>
  <si>
    <t>∑</t>
  </si>
  <si>
    <t>Dolný Štál</t>
  </si>
  <si>
    <t>len časť obce</t>
  </si>
  <si>
    <t>len časť na hlavnej ulici</t>
  </si>
  <si>
    <t>vlastný vodný zdroj</t>
  </si>
  <si>
    <t>VV po kolaudácii</t>
  </si>
  <si>
    <t>Potônske Lúky</t>
  </si>
  <si>
    <t>Vypracovaná PD</t>
  </si>
  <si>
    <t>prívod vody, len časť obce</t>
  </si>
  <si>
    <t>kolaudovaný vodovod</t>
  </si>
  <si>
    <t>prevádzkuje obec</t>
  </si>
  <si>
    <t>prevádzkuje BVS</t>
  </si>
  <si>
    <t>BVS+obec(Zlatnícka dolina)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</si>
</sst>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"/>
  </numFmts>
  <fonts count="4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9"/>
      <name val="Times New Roman"/>
      <family val="1"/>
    </font>
    <font>
      <sz val="10"/>
      <color indexed="10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6" xfId="0" applyNumberFormat="1" applyFont="1" applyBorder="1" applyAlignment="1">
      <alignment horizontal="right" vertical="center"/>
    </xf>
    <xf numFmtId="3" fontId="0" fillId="35" borderId="16" xfId="0" applyNumberFormat="1" applyFont="1" applyFill="1" applyBorder="1" applyAlignment="1">
      <alignment/>
    </xf>
    <xf numFmtId="183" fontId="0" fillId="0" borderId="16" xfId="0" applyNumberFormat="1" applyFont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0" fontId="0" fillId="35" borderId="22" xfId="0" applyFont="1" applyFill="1" applyBorder="1" applyAlignment="1">
      <alignment/>
    </xf>
    <xf numFmtId="183" fontId="1" fillId="0" borderId="14" xfId="0" applyNumberFormat="1" applyFont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83" fontId="0" fillId="0" borderId="16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83" fontId="0" fillId="34" borderId="16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" fillId="36" borderId="29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6</xdr:col>
      <xdr:colOff>1857375</xdr:colOff>
      <xdr:row>2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85725" y="114300"/>
          <a:ext cx="6457950" cy="2571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1762125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0" y="161925"/>
          <a:ext cx="6448425" cy="2571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1762125</xdr:colOff>
      <xdr:row>2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0" y="161925"/>
          <a:ext cx="64484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1857375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0" y="161925"/>
          <a:ext cx="65436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1866900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0" y="161925"/>
          <a:ext cx="65532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1819275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0" y="161925"/>
          <a:ext cx="65055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1905000</xdr:colOff>
      <xdr:row>2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0" y="161925"/>
          <a:ext cx="6591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>
                  <a:alpha val="96000"/>
                </a:srgbClr>
              </a:solidFill>
              <a:latin typeface="Arial Black"/>
              <a:cs typeface="Arial Black"/>
            </a:rPr>
            <a:t>Hodnotenie zásobovanosti a vybavenosti obcí vodovodmi podľa okresov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8"/>
  <sheetViews>
    <sheetView tabSelected="1" zoomScalePageLayoutView="0" workbookViewId="0" topLeftCell="A46">
      <selection activeCell="K79" sqref="K79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2" ht="12.75">
      <c r="A2" s="1"/>
    </row>
    <row r="3" ht="13.5" thickBot="1">
      <c r="A3" s="1"/>
    </row>
    <row r="4" spans="1:7" ht="13.5" customHeight="1" thickTop="1">
      <c r="A4" s="80" t="s">
        <v>255</v>
      </c>
      <c r="B4" s="91" t="s">
        <v>254</v>
      </c>
      <c r="C4" s="92"/>
      <c r="D4" s="93"/>
      <c r="E4" s="87" t="s">
        <v>262</v>
      </c>
      <c r="F4" s="89" t="s">
        <v>260</v>
      </c>
      <c r="G4" s="82" t="s">
        <v>259</v>
      </c>
    </row>
    <row r="5" spans="1:7" ht="39.75" customHeight="1" thickBot="1">
      <c r="A5" s="81"/>
      <c r="B5" s="12" t="s">
        <v>256</v>
      </c>
      <c r="C5" s="11" t="s">
        <v>258</v>
      </c>
      <c r="D5" s="13" t="s">
        <v>257</v>
      </c>
      <c r="E5" s="88"/>
      <c r="F5" s="90"/>
      <c r="G5" s="83"/>
    </row>
    <row r="6" spans="1:7" ht="13.5" thickTop="1">
      <c r="A6" s="84" t="s">
        <v>46</v>
      </c>
      <c r="B6" s="85"/>
      <c r="C6" s="85"/>
      <c r="D6" s="85"/>
      <c r="E6" s="85"/>
      <c r="F6" s="85"/>
      <c r="G6" s="86"/>
    </row>
    <row r="7" spans="1:7" ht="12.75">
      <c r="A7" s="39" t="s">
        <v>47</v>
      </c>
      <c r="B7" s="40">
        <v>562</v>
      </c>
      <c r="C7" s="41">
        <v>537</v>
      </c>
      <c r="D7" s="40">
        <v>95.6</v>
      </c>
      <c r="E7" s="42">
        <v>1</v>
      </c>
      <c r="F7" s="35">
        <v>0</v>
      </c>
      <c r="G7" s="43"/>
    </row>
    <row r="8" spans="1:7" ht="12.75" customHeight="1">
      <c r="A8" s="39" t="s">
        <v>48</v>
      </c>
      <c r="B8" s="41">
        <v>1118</v>
      </c>
      <c r="C8" s="41">
        <v>1055</v>
      </c>
      <c r="D8" s="40">
        <v>94.4</v>
      </c>
      <c r="E8" s="42">
        <v>1</v>
      </c>
      <c r="F8" s="35">
        <v>0</v>
      </c>
      <c r="G8" s="43"/>
    </row>
    <row r="9" spans="1:7" ht="12.75">
      <c r="A9" s="39" t="s">
        <v>49</v>
      </c>
      <c r="B9" s="40">
        <v>757</v>
      </c>
      <c r="C9" s="41">
        <v>749</v>
      </c>
      <c r="D9" s="40">
        <v>98.9</v>
      </c>
      <c r="E9" s="42">
        <v>1</v>
      </c>
      <c r="F9" s="35">
        <v>0</v>
      </c>
      <c r="G9" s="43"/>
    </row>
    <row r="10" spans="1:7" ht="12.75">
      <c r="A10" s="39" t="s">
        <v>50</v>
      </c>
      <c r="B10" s="40">
        <v>241</v>
      </c>
      <c r="C10" s="41">
        <v>27</v>
      </c>
      <c r="D10" s="40">
        <v>11.2</v>
      </c>
      <c r="E10" s="42">
        <v>1</v>
      </c>
      <c r="F10" s="35">
        <v>0</v>
      </c>
      <c r="G10" s="43"/>
    </row>
    <row r="11" spans="1:7" ht="12.75">
      <c r="A11" s="39" t="s">
        <v>51</v>
      </c>
      <c r="B11" s="40">
        <v>365</v>
      </c>
      <c r="C11" s="41">
        <v>57</v>
      </c>
      <c r="D11" s="40">
        <v>15.6</v>
      </c>
      <c r="E11" s="42">
        <v>1</v>
      </c>
      <c r="F11" s="35">
        <v>0</v>
      </c>
      <c r="G11" s="43"/>
    </row>
    <row r="12" spans="1:7" ht="12.75">
      <c r="A12" s="39" t="s">
        <v>52</v>
      </c>
      <c r="B12" s="40">
        <v>878</v>
      </c>
      <c r="C12" s="41">
        <v>150</v>
      </c>
      <c r="D12" s="40">
        <v>17.1</v>
      </c>
      <c r="E12" s="42">
        <v>1</v>
      </c>
      <c r="F12" s="35">
        <v>0</v>
      </c>
      <c r="G12" s="43"/>
    </row>
    <row r="13" spans="1:7" ht="12.75">
      <c r="A13" s="39" t="s">
        <v>53</v>
      </c>
      <c r="B13" s="40">
        <v>283</v>
      </c>
      <c r="C13" s="41">
        <v>270</v>
      </c>
      <c r="D13" s="40">
        <v>95.4</v>
      </c>
      <c r="E13" s="42">
        <v>1</v>
      </c>
      <c r="F13" s="35">
        <v>0</v>
      </c>
      <c r="G13" s="43"/>
    </row>
    <row r="14" spans="1:7" ht="12.75">
      <c r="A14" s="39" t="s">
        <v>54</v>
      </c>
      <c r="B14" s="40">
        <v>350</v>
      </c>
      <c r="C14" s="41">
        <v>350</v>
      </c>
      <c r="D14" s="40">
        <v>100</v>
      </c>
      <c r="E14" s="42">
        <v>1</v>
      </c>
      <c r="F14" s="35">
        <v>0</v>
      </c>
      <c r="G14" s="43"/>
    </row>
    <row r="15" spans="1:7" ht="12.75">
      <c r="A15" s="39" t="s">
        <v>55</v>
      </c>
      <c r="B15" s="40">
        <v>569</v>
      </c>
      <c r="C15" s="41">
        <v>112</v>
      </c>
      <c r="D15" s="40">
        <v>19.7</v>
      </c>
      <c r="E15" s="42">
        <v>1</v>
      </c>
      <c r="F15" s="35">
        <v>0</v>
      </c>
      <c r="G15" s="43"/>
    </row>
    <row r="16" spans="1:7" ht="12.75">
      <c r="A16" s="39" t="s">
        <v>56</v>
      </c>
      <c r="B16" s="40">
        <v>1094</v>
      </c>
      <c r="C16" s="41">
        <v>793</v>
      </c>
      <c r="D16" s="40">
        <v>72.5</v>
      </c>
      <c r="E16" s="42">
        <v>1</v>
      </c>
      <c r="F16" s="35">
        <v>0</v>
      </c>
      <c r="G16" s="43"/>
    </row>
    <row r="17" spans="1:7" ht="12.75">
      <c r="A17" s="39" t="s">
        <v>57</v>
      </c>
      <c r="B17" s="41">
        <v>1206</v>
      </c>
      <c r="C17" s="41">
        <v>1178</v>
      </c>
      <c r="D17" s="40">
        <v>97.7</v>
      </c>
      <c r="E17" s="42">
        <v>1</v>
      </c>
      <c r="F17" s="35">
        <v>0</v>
      </c>
      <c r="G17" s="43"/>
    </row>
    <row r="18" spans="1:7" ht="12.75">
      <c r="A18" s="39" t="s">
        <v>58</v>
      </c>
      <c r="B18" s="40">
        <v>428</v>
      </c>
      <c r="C18" s="41">
        <v>415</v>
      </c>
      <c r="D18" s="40">
        <v>97</v>
      </c>
      <c r="E18" s="42">
        <v>1</v>
      </c>
      <c r="F18" s="35">
        <v>0</v>
      </c>
      <c r="G18" s="43"/>
    </row>
    <row r="19" spans="1:7" ht="12.75">
      <c r="A19" s="44" t="s">
        <v>59</v>
      </c>
      <c r="B19" s="45">
        <v>603</v>
      </c>
      <c r="C19" s="46">
        <v>95</v>
      </c>
      <c r="D19" s="45">
        <v>15.8</v>
      </c>
      <c r="E19" s="47">
        <v>1</v>
      </c>
      <c r="F19" s="48">
        <v>0</v>
      </c>
      <c r="G19" s="43" t="s">
        <v>266</v>
      </c>
    </row>
    <row r="20" spans="1:7" ht="12.75">
      <c r="A20" s="39" t="s">
        <v>265</v>
      </c>
      <c r="B20" s="41">
        <v>1898</v>
      </c>
      <c r="C20" s="41">
        <v>1898</v>
      </c>
      <c r="D20" s="40">
        <v>100</v>
      </c>
      <c r="E20" s="42">
        <v>1</v>
      </c>
      <c r="F20" s="35">
        <v>0</v>
      </c>
      <c r="G20" s="43"/>
    </row>
    <row r="21" spans="1:7" ht="12.75">
      <c r="A21" s="39" t="s">
        <v>73</v>
      </c>
      <c r="B21" s="41">
        <v>22486</v>
      </c>
      <c r="C21" s="41">
        <v>22201</v>
      </c>
      <c r="D21" s="40">
        <v>98.7</v>
      </c>
      <c r="E21" s="42">
        <v>1</v>
      </c>
      <c r="F21" s="35">
        <v>0</v>
      </c>
      <c r="G21" s="43"/>
    </row>
    <row r="22" spans="1:7" ht="12.75">
      <c r="A22" s="39" t="s">
        <v>60</v>
      </c>
      <c r="B22" s="41">
        <v>516</v>
      </c>
      <c r="C22" s="41">
        <v>15</v>
      </c>
      <c r="D22" s="40">
        <v>2.9</v>
      </c>
      <c r="E22" s="42">
        <v>1</v>
      </c>
      <c r="F22" s="35">
        <v>0</v>
      </c>
      <c r="G22" s="43" t="s">
        <v>267</v>
      </c>
    </row>
    <row r="23" spans="1:7" ht="12.75">
      <c r="A23" s="39" t="s">
        <v>61</v>
      </c>
      <c r="B23" s="41">
        <v>5343</v>
      </c>
      <c r="C23" s="41">
        <v>5038</v>
      </c>
      <c r="D23" s="40">
        <v>94.3</v>
      </c>
      <c r="E23" s="42">
        <v>1</v>
      </c>
      <c r="F23" s="35">
        <v>0</v>
      </c>
      <c r="G23" s="43"/>
    </row>
    <row r="24" spans="1:7" ht="12.75">
      <c r="A24" s="39" t="s">
        <v>62</v>
      </c>
      <c r="B24" s="41">
        <v>1905</v>
      </c>
      <c r="C24" s="41">
        <v>275</v>
      </c>
      <c r="D24" s="40">
        <v>14.4</v>
      </c>
      <c r="E24" s="42">
        <v>1</v>
      </c>
      <c r="F24" s="35">
        <v>0</v>
      </c>
      <c r="G24" s="43"/>
    </row>
    <row r="25" spans="1:7" ht="12.75">
      <c r="A25" s="39" t="s">
        <v>63</v>
      </c>
      <c r="B25" s="41">
        <v>1995</v>
      </c>
      <c r="C25" s="41">
        <v>0</v>
      </c>
      <c r="D25" s="40">
        <v>0</v>
      </c>
      <c r="E25" s="42">
        <v>0</v>
      </c>
      <c r="F25" s="35">
        <v>1</v>
      </c>
      <c r="G25" s="43" t="s">
        <v>261</v>
      </c>
    </row>
    <row r="26" spans="1:7" ht="12.75">
      <c r="A26" s="39" t="s">
        <v>64</v>
      </c>
      <c r="B26" s="40">
        <v>951</v>
      </c>
      <c r="C26" s="41">
        <v>937</v>
      </c>
      <c r="D26" s="40">
        <v>98.5</v>
      </c>
      <c r="E26" s="42">
        <v>1</v>
      </c>
      <c r="F26" s="35">
        <v>0</v>
      </c>
      <c r="G26" s="43"/>
    </row>
    <row r="27" spans="1:7" ht="12.75">
      <c r="A27" s="39" t="s">
        <v>65</v>
      </c>
      <c r="B27" s="41">
        <v>1250</v>
      </c>
      <c r="C27" s="41">
        <v>1169</v>
      </c>
      <c r="D27" s="40">
        <v>93.5</v>
      </c>
      <c r="E27" s="42">
        <v>1</v>
      </c>
      <c r="F27" s="35">
        <v>0</v>
      </c>
      <c r="G27" s="43"/>
    </row>
    <row r="28" spans="1:7" ht="12.75">
      <c r="A28" s="39" t="s">
        <v>66</v>
      </c>
      <c r="B28" s="40">
        <v>567</v>
      </c>
      <c r="C28" s="41">
        <v>69</v>
      </c>
      <c r="D28" s="40">
        <v>12.2</v>
      </c>
      <c r="E28" s="42">
        <v>1</v>
      </c>
      <c r="F28" s="35">
        <v>0</v>
      </c>
      <c r="G28" s="43"/>
    </row>
    <row r="29" spans="1:7" ht="12.75">
      <c r="A29" s="39" t="s">
        <v>67</v>
      </c>
      <c r="B29" s="40">
        <v>643</v>
      </c>
      <c r="C29" s="41">
        <v>0</v>
      </c>
      <c r="D29" s="40">
        <v>0</v>
      </c>
      <c r="E29" s="42">
        <v>0</v>
      </c>
      <c r="F29" s="35">
        <v>1</v>
      </c>
      <c r="G29" s="4" t="s">
        <v>272</v>
      </c>
    </row>
    <row r="30" spans="1:7" ht="12.75">
      <c r="A30" s="39" t="s">
        <v>68</v>
      </c>
      <c r="B30" s="41">
        <v>1481</v>
      </c>
      <c r="C30" s="41">
        <v>1423</v>
      </c>
      <c r="D30" s="40">
        <v>96.1</v>
      </c>
      <c r="E30" s="42">
        <v>1</v>
      </c>
      <c r="F30" s="35">
        <v>0</v>
      </c>
      <c r="G30" s="43"/>
    </row>
    <row r="31" spans="1:7" ht="12.75">
      <c r="A31" s="39" t="s">
        <v>69</v>
      </c>
      <c r="B31" s="40">
        <v>866</v>
      </c>
      <c r="C31" s="41">
        <v>821</v>
      </c>
      <c r="D31" s="40">
        <v>94.8</v>
      </c>
      <c r="E31" s="42">
        <v>1</v>
      </c>
      <c r="F31" s="35">
        <v>0</v>
      </c>
      <c r="G31" s="43"/>
    </row>
    <row r="32" spans="1:7" ht="12.75">
      <c r="A32" s="39" t="s">
        <v>70</v>
      </c>
      <c r="B32" s="40">
        <v>501</v>
      </c>
      <c r="C32" s="41">
        <v>495</v>
      </c>
      <c r="D32" s="40">
        <v>98.8</v>
      </c>
      <c r="E32" s="42">
        <v>1</v>
      </c>
      <c r="F32" s="35">
        <v>0</v>
      </c>
      <c r="G32" s="43"/>
    </row>
    <row r="33" spans="1:7" ht="12.75">
      <c r="A33" s="39" t="s">
        <v>71</v>
      </c>
      <c r="B33" s="40">
        <v>371</v>
      </c>
      <c r="C33" s="41">
        <v>361</v>
      </c>
      <c r="D33" s="40">
        <v>97.3</v>
      </c>
      <c r="E33" s="42">
        <v>1</v>
      </c>
      <c r="F33" s="35">
        <v>0</v>
      </c>
      <c r="G33" s="43"/>
    </row>
    <row r="34" spans="1:7" ht="12.75">
      <c r="A34" s="39" t="s">
        <v>72</v>
      </c>
      <c r="B34" s="41">
        <v>1272</v>
      </c>
      <c r="C34" s="41">
        <v>40</v>
      </c>
      <c r="D34" s="40">
        <v>3.1</v>
      </c>
      <c r="E34" s="42">
        <v>1</v>
      </c>
      <c r="F34" s="35">
        <v>0</v>
      </c>
      <c r="G34" s="43"/>
    </row>
    <row r="35" spans="1:7" ht="12.75">
      <c r="A35" s="39" t="s">
        <v>74</v>
      </c>
      <c r="B35" s="41">
        <v>1038</v>
      </c>
      <c r="C35" s="41">
        <v>0</v>
      </c>
      <c r="D35" s="40">
        <v>0</v>
      </c>
      <c r="E35" s="42">
        <v>0</v>
      </c>
      <c r="F35" s="35">
        <v>1</v>
      </c>
      <c r="G35" s="43" t="s">
        <v>261</v>
      </c>
    </row>
    <row r="36" spans="1:7" ht="12.75">
      <c r="A36" s="39" t="s">
        <v>75</v>
      </c>
      <c r="B36" s="41">
        <v>1288</v>
      </c>
      <c r="C36" s="41">
        <v>1221</v>
      </c>
      <c r="D36" s="40">
        <v>94.8</v>
      </c>
      <c r="E36" s="42">
        <v>1</v>
      </c>
      <c r="F36" s="35">
        <v>0</v>
      </c>
      <c r="G36" s="43"/>
    </row>
    <row r="37" spans="1:7" ht="12.75">
      <c r="A37" s="39" t="s">
        <v>76</v>
      </c>
      <c r="B37" s="40">
        <v>954</v>
      </c>
      <c r="C37" s="41">
        <v>0</v>
      </c>
      <c r="D37" s="40">
        <v>0</v>
      </c>
      <c r="E37" s="42">
        <v>0</v>
      </c>
      <c r="F37" s="35">
        <v>1</v>
      </c>
      <c r="G37" s="43"/>
    </row>
    <row r="38" spans="1:7" ht="12.75">
      <c r="A38" s="39" t="s">
        <v>77</v>
      </c>
      <c r="B38" s="40">
        <v>146</v>
      </c>
      <c r="C38" s="41">
        <v>146</v>
      </c>
      <c r="D38" s="40">
        <v>100</v>
      </c>
      <c r="E38" s="42">
        <v>1</v>
      </c>
      <c r="F38" s="35">
        <v>0</v>
      </c>
      <c r="G38" s="43"/>
    </row>
    <row r="39" spans="1:7" ht="12.75">
      <c r="A39" s="39" t="s">
        <v>78</v>
      </c>
      <c r="B39" s="49">
        <v>2551</v>
      </c>
      <c r="C39" s="41">
        <v>2251</v>
      </c>
      <c r="D39" s="40">
        <v>88.2</v>
      </c>
      <c r="E39" s="42">
        <v>1</v>
      </c>
      <c r="F39" s="35">
        <v>0</v>
      </c>
      <c r="G39" s="43"/>
    </row>
    <row r="40" spans="1:7" ht="12.75">
      <c r="A40" s="39" t="s">
        <v>79</v>
      </c>
      <c r="B40" s="50">
        <v>749</v>
      </c>
      <c r="C40" s="41">
        <v>0</v>
      </c>
      <c r="D40" s="40">
        <v>0</v>
      </c>
      <c r="E40" s="42">
        <v>0</v>
      </c>
      <c r="F40" s="35">
        <v>1</v>
      </c>
      <c r="G40" s="43"/>
    </row>
    <row r="41" spans="1:7" ht="12.75">
      <c r="A41" s="39" t="s">
        <v>80</v>
      </c>
      <c r="B41" s="50">
        <v>247</v>
      </c>
      <c r="C41" s="41">
        <v>76</v>
      </c>
      <c r="D41" s="40">
        <v>30.8</v>
      </c>
      <c r="E41" s="42">
        <v>1</v>
      </c>
      <c r="F41" s="35">
        <v>0</v>
      </c>
      <c r="G41" s="43"/>
    </row>
    <row r="42" spans="1:7" ht="12.75">
      <c r="A42" s="39" t="s">
        <v>81</v>
      </c>
      <c r="B42" s="50">
        <v>531</v>
      </c>
      <c r="C42" s="41">
        <v>0</v>
      </c>
      <c r="D42" s="40">
        <v>0</v>
      </c>
      <c r="E42" s="42">
        <v>0</v>
      </c>
      <c r="F42" s="35">
        <v>1</v>
      </c>
      <c r="G42" s="43" t="s">
        <v>261</v>
      </c>
    </row>
    <row r="43" spans="1:7" ht="12.75">
      <c r="A43" s="39" t="s">
        <v>82</v>
      </c>
      <c r="B43" s="50">
        <v>1048</v>
      </c>
      <c r="C43" s="41">
        <v>956</v>
      </c>
      <c r="D43" s="40">
        <v>91.2</v>
      </c>
      <c r="E43" s="42">
        <v>1</v>
      </c>
      <c r="F43" s="35">
        <v>0</v>
      </c>
      <c r="G43" s="43"/>
    </row>
    <row r="44" spans="1:7" ht="12.75">
      <c r="A44" s="39" t="s">
        <v>83</v>
      </c>
      <c r="B44" s="50">
        <v>563</v>
      </c>
      <c r="C44" s="41">
        <v>563</v>
      </c>
      <c r="D44" s="40">
        <v>100</v>
      </c>
      <c r="E44" s="42">
        <v>1</v>
      </c>
      <c r="F44" s="35">
        <v>0</v>
      </c>
      <c r="G44" s="43"/>
    </row>
    <row r="45" spans="1:7" ht="12.75">
      <c r="A45" s="39" t="s">
        <v>84</v>
      </c>
      <c r="B45" s="50">
        <v>454</v>
      </c>
      <c r="C45" s="41">
        <v>76</v>
      </c>
      <c r="D45" s="40">
        <v>16.7</v>
      </c>
      <c r="E45" s="42">
        <v>1</v>
      </c>
      <c r="F45" s="35">
        <v>1</v>
      </c>
      <c r="G45" s="43"/>
    </row>
    <row r="46" spans="1:7" ht="12.75">
      <c r="A46" s="39" t="s">
        <v>85</v>
      </c>
      <c r="B46" s="50">
        <v>920</v>
      </c>
      <c r="C46" s="41">
        <v>128</v>
      </c>
      <c r="D46" s="40">
        <v>13.9</v>
      </c>
      <c r="E46" s="42">
        <v>1</v>
      </c>
      <c r="F46" s="35">
        <v>0</v>
      </c>
      <c r="G46" s="43"/>
    </row>
    <row r="47" spans="1:7" ht="12.75">
      <c r="A47" s="39" t="s">
        <v>86</v>
      </c>
      <c r="B47" s="50">
        <v>651</v>
      </c>
      <c r="C47" s="41">
        <v>635</v>
      </c>
      <c r="D47" s="40">
        <v>97.5</v>
      </c>
      <c r="E47" s="42">
        <v>1</v>
      </c>
      <c r="F47" s="35">
        <v>0</v>
      </c>
      <c r="G47" s="43"/>
    </row>
    <row r="48" spans="1:7" ht="12.75">
      <c r="A48" s="39" t="s">
        <v>87</v>
      </c>
      <c r="B48" s="51">
        <v>2203</v>
      </c>
      <c r="C48" s="41">
        <v>2148</v>
      </c>
      <c r="D48" s="40">
        <v>97.5</v>
      </c>
      <c r="E48" s="42">
        <v>1</v>
      </c>
      <c r="F48" s="35">
        <v>0</v>
      </c>
      <c r="G48" s="43"/>
    </row>
    <row r="49" spans="1:7" ht="12.75">
      <c r="A49" s="39" t="s">
        <v>88</v>
      </c>
      <c r="B49" s="51">
        <v>1173</v>
      </c>
      <c r="C49" s="41">
        <v>681</v>
      </c>
      <c r="D49" s="40">
        <v>58.1</v>
      </c>
      <c r="E49" s="42">
        <v>1</v>
      </c>
      <c r="F49" s="35">
        <v>0</v>
      </c>
      <c r="G49" s="43"/>
    </row>
    <row r="50" spans="1:7" ht="12.75">
      <c r="A50" s="39" t="s">
        <v>89</v>
      </c>
      <c r="B50" s="51">
        <v>3672</v>
      </c>
      <c r="C50" s="41">
        <v>3672</v>
      </c>
      <c r="D50" s="40">
        <v>100</v>
      </c>
      <c r="E50" s="42">
        <v>1</v>
      </c>
      <c r="F50" s="35">
        <v>0</v>
      </c>
      <c r="G50" s="43"/>
    </row>
    <row r="51" spans="1:7" ht="12.75">
      <c r="A51" s="39" t="s">
        <v>90</v>
      </c>
      <c r="B51" s="50">
        <v>422</v>
      </c>
      <c r="C51" s="41">
        <v>0</v>
      </c>
      <c r="D51" s="40">
        <v>0</v>
      </c>
      <c r="E51" s="42">
        <v>0</v>
      </c>
      <c r="F51" s="35">
        <v>1</v>
      </c>
      <c r="G51" s="43"/>
    </row>
    <row r="52" spans="1:7" ht="12.75">
      <c r="A52" s="39" t="s">
        <v>91</v>
      </c>
      <c r="B52" s="51">
        <v>1670</v>
      </c>
      <c r="C52" s="41">
        <v>0</v>
      </c>
      <c r="D52" s="40">
        <v>0</v>
      </c>
      <c r="E52" s="42">
        <v>0</v>
      </c>
      <c r="F52" s="35">
        <v>1</v>
      </c>
      <c r="G52" s="43"/>
    </row>
    <row r="53" spans="1:7" ht="12.75">
      <c r="A53" s="39" t="s">
        <v>92</v>
      </c>
      <c r="B53" s="50">
        <v>863</v>
      </c>
      <c r="C53" s="41">
        <v>863</v>
      </c>
      <c r="D53" s="40">
        <v>100</v>
      </c>
      <c r="E53" s="42">
        <v>1</v>
      </c>
      <c r="F53" s="35">
        <v>0</v>
      </c>
      <c r="G53" s="43"/>
    </row>
    <row r="54" spans="1:7" ht="13.5" thickBot="1">
      <c r="A54" s="23" t="s">
        <v>93</v>
      </c>
      <c r="B54" s="50">
        <v>824</v>
      </c>
      <c r="C54" s="52">
        <v>824</v>
      </c>
      <c r="D54" s="53">
        <v>100</v>
      </c>
      <c r="E54" s="24">
        <v>1</v>
      </c>
      <c r="F54" s="25">
        <v>0</v>
      </c>
      <c r="G54" s="2"/>
    </row>
    <row r="55" spans="1:7" ht="13.5" customHeight="1" thickTop="1">
      <c r="A55" s="80" t="s">
        <v>255</v>
      </c>
      <c r="B55" s="91" t="s">
        <v>254</v>
      </c>
      <c r="C55" s="92"/>
      <c r="D55" s="93"/>
      <c r="E55" s="87" t="s">
        <v>262</v>
      </c>
      <c r="F55" s="89" t="s">
        <v>260</v>
      </c>
      <c r="G55" s="82" t="s">
        <v>259</v>
      </c>
    </row>
    <row r="56" spans="1:7" ht="39.75" customHeight="1" thickBot="1">
      <c r="A56" s="81"/>
      <c r="B56" s="12" t="s">
        <v>256</v>
      </c>
      <c r="C56" s="11" t="s">
        <v>258</v>
      </c>
      <c r="D56" s="13" t="s">
        <v>257</v>
      </c>
      <c r="E56" s="88"/>
      <c r="F56" s="90"/>
      <c r="G56" s="83"/>
    </row>
    <row r="57" spans="1:7" ht="12.75" customHeight="1" thickTop="1">
      <c r="A57" s="21" t="s">
        <v>270</v>
      </c>
      <c r="B57" s="54">
        <v>261</v>
      </c>
      <c r="C57" s="55">
        <v>137</v>
      </c>
      <c r="D57" s="56">
        <v>52.5</v>
      </c>
      <c r="E57" s="20">
        <v>1</v>
      </c>
      <c r="F57" s="20">
        <v>0</v>
      </c>
      <c r="G57" s="22"/>
    </row>
    <row r="58" spans="1:7" ht="12.75" customHeight="1">
      <c r="A58" s="3" t="s">
        <v>94</v>
      </c>
      <c r="B58" s="40">
        <v>890</v>
      </c>
      <c r="C58" s="41">
        <v>646</v>
      </c>
      <c r="D58" s="40">
        <v>72.6</v>
      </c>
      <c r="E58" s="15">
        <v>1</v>
      </c>
      <c r="F58" s="16">
        <v>0</v>
      </c>
      <c r="G58" s="4"/>
    </row>
    <row r="59" spans="1:7" ht="12.75">
      <c r="A59" s="3" t="s">
        <v>95</v>
      </c>
      <c r="B59" s="41">
        <v>1193</v>
      </c>
      <c r="C59" s="41">
        <v>1068</v>
      </c>
      <c r="D59" s="40">
        <v>89.5</v>
      </c>
      <c r="E59" s="15">
        <v>1</v>
      </c>
      <c r="F59" s="16">
        <v>0</v>
      </c>
      <c r="G59" s="4"/>
    </row>
    <row r="60" spans="1:7" ht="12.75">
      <c r="A60" s="3" t="s">
        <v>96</v>
      </c>
      <c r="B60" s="40">
        <v>531</v>
      </c>
      <c r="C60" s="41">
        <v>531</v>
      </c>
      <c r="D60" s="40">
        <v>100</v>
      </c>
      <c r="E60" s="15">
        <v>1</v>
      </c>
      <c r="F60" s="16">
        <v>0</v>
      </c>
      <c r="G60" s="4"/>
    </row>
    <row r="61" spans="1:7" ht="12.75">
      <c r="A61" s="3" t="s">
        <v>97</v>
      </c>
      <c r="B61" s="41">
        <v>12801</v>
      </c>
      <c r="C61" s="41">
        <v>12787</v>
      </c>
      <c r="D61" s="40">
        <v>99.9</v>
      </c>
      <c r="E61" s="15">
        <v>1</v>
      </c>
      <c r="F61" s="16">
        <v>0</v>
      </c>
      <c r="G61" s="4"/>
    </row>
    <row r="62" spans="1:7" ht="12.75">
      <c r="A62" s="3" t="s">
        <v>98</v>
      </c>
      <c r="B62" s="41">
        <v>1771</v>
      </c>
      <c r="C62" s="41">
        <v>0</v>
      </c>
      <c r="D62" s="40">
        <v>0</v>
      </c>
      <c r="E62" s="15">
        <v>0</v>
      </c>
      <c r="F62" s="16">
        <v>1</v>
      </c>
      <c r="G62" s="4"/>
    </row>
    <row r="63" spans="1:7" ht="12.75">
      <c r="A63" s="3" t="s">
        <v>99</v>
      </c>
      <c r="B63" s="41">
        <v>3054</v>
      </c>
      <c r="C63" s="41">
        <v>3006</v>
      </c>
      <c r="D63" s="40">
        <v>98.4</v>
      </c>
      <c r="E63" s="15">
        <v>1</v>
      </c>
      <c r="F63" s="16">
        <v>0</v>
      </c>
      <c r="G63" s="4"/>
    </row>
    <row r="64" spans="1:7" ht="12.75">
      <c r="A64" s="3" t="s">
        <v>100</v>
      </c>
      <c r="B64" s="41">
        <v>2140</v>
      </c>
      <c r="C64" s="41">
        <v>2140</v>
      </c>
      <c r="D64" s="40">
        <v>100</v>
      </c>
      <c r="E64" s="15">
        <v>1</v>
      </c>
      <c r="F64" s="16">
        <v>0</v>
      </c>
      <c r="G64" s="4"/>
    </row>
    <row r="65" spans="1:7" ht="12.75">
      <c r="A65" s="3" t="s">
        <v>101</v>
      </c>
      <c r="B65" s="40">
        <v>464</v>
      </c>
      <c r="C65" s="41">
        <v>458</v>
      </c>
      <c r="D65" s="40">
        <v>98.7</v>
      </c>
      <c r="E65" s="15">
        <v>1</v>
      </c>
      <c r="F65" s="16">
        <v>0</v>
      </c>
      <c r="G65" s="4"/>
    </row>
    <row r="66" spans="1:7" ht="12.75">
      <c r="A66" s="3" t="s">
        <v>102</v>
      </c>
      <c r="B66" s="40">
        <v>540</v>
      </c>
      <c r="C66" s="41">
        <v>540</v>
      </c>
      <c r="D66" s="40">
        <v>100</v>
      </c>
      <c r="E66" s="15">
        <v>1</v>
      </c>
      <c r="F66" s="16">
        <v>0</v>
      </c>
      <c r="G66" s="4"/>
    </row>
    <row r="67" spans="1:8" ht="12.75">
      <c r="A67" s="3" t="s">
        <v>103</v>
      </c>
      <c r="B67" s="40">
        <v>894</v>
      </c>
      <c r="C67" s="41">
        <v>730</v>
      </c>
      <c r="D67" s="40">
        <v>81.6</v>
      </c>
      <c r="E67" s="15">
        <v>1</v>
      </c>
      <c r="F67" s="16">
        <v>0</v>
      </c>
      <c r="G67" s="4"/>
      <c r="H67" s="37"/>
    </row>
    <row r="68" spans="1:7" ht="12.75">
      <c r="A68" s="3" t="s">
        <v>104</v>
      </c>
      <c r="B68" s="41">
        <v>1451</v>
      </c>
      <c r="C68" s="41">
        <v>1337</v>
      </c>
      <c r="D68" s="40">
        <v>92.1</v>
      </c>
      <c r="E68" s="15">
        <v>1</v>
      </c>
      <c r="F68" s="16">
        <v>0</v>
      </c>
      <c r="G68" s="4"/>
    </row>
    <row r="69" spans="1:7" ht="12.75">
      <c r="A69" s="3" t="s">
        <v>105</v>
      </c>
      <c r="B69" s="40">
        <v>1039</v>
      </c>
      <c r="C69" s="41">
        <v>864</v>
      </c>
      <c r="D69" s="40">
        <v>83.2</v>
      </c>
      <c r="E69" s="15">
        <v>1</v>
      </c>
      <c r="F69" s="16">
        <v>0</v>
      </c>
      <c r="G69" s="4"/>
    </row>
    <row r="70" spans="1:7" ht="12.75">
      <c r="A70" s="3" t="s">
        <v>106</v>
      </c>
      <c r="B70" s="41">
        <v>8869</v>
      </c>
      <c r="C70" s="41">
        <v>8805</v>
      </c>
      <c r="D70" s="40">
        <v>99.3</v>
      </c>
      <c r="E70" s="15">
        <v>1</v>
      </c>
      <c r="F70" s="16">
        <v>0</v>
      </c>
      <c r="G70" s="4"/>
    </row>
    <row r="71" spans="1:7" ht="12.75">
      <c r="A71" s="3" t="s">
        <v>107</v>
      </c>
      <c r="B71" s="40">
        <v>426</v>
      </c>
      <c r="C71" s="41">
        <v>0</v>
      </c>
      <c r="D71" s="40">
        <v>0</v>
      </c>
      <c r="E71" s="15">
        <v>0</v>
      </c>
      <c r="F71" s="16">
        <v>1</v>
      </c>
      <c r="G71" s="4"/>
    </row>
    <row r="72" spans="1:7" ht="12.75">
      <c r="A72" s="3" t="s">
        <v>108</v>
      </c>
      <c r="B72" s="40">
        <v>458</v>
      </c>
      <c r="C72" s="41">
        <v>458</v>
      </c>
      <c r="D72" s="40">
        <v>100</v>
      </c>
      <c r="E72" s="15">
        <v>1</v>
      </c>
      <c r="F72" s="16">
        <v>0</v>
      </c>
      <c r="G72" s="4"/>
    </row>
    <row r="73" spans="1:8" ht="12.75">
      <c r="A73" s="3" t="s">
        <v>109</v>
      </c>
      <c r="B73" s="41">
        <v>2571</v>
      </c>
      <c r="C73" s="41">
        <v>1236</v>
      </c>
      <c r="D73" s="40">
        <v>48.1</v>
      </c>
      <c r="E73" s="15">
        <v>1</v>
      </c>
      <c r="F73" s="16">
        <v>0</v>
      </c>
      <c r="G73" s="4"/>
      <c r="H73" s="37"/>
    </row>
    <row r="74" spans="1:7" ht="12.75">
      <c r="A74" s="3" t="s">
        <v>110</v>
      </c>
      <c r="B74" s="41">
        <v>1474</v>
      </c>
      <c r="C74" s="41">
        <v>1436</v>
      </c>
      <c r="D74" s="40">
        <v>97.4</v>
      </c>
      <c r="E74" s="15">
        <v>1</v>
      </c>
      <c r="F74" s="16">
        <v>0</v>
      </c>
      <c r="G74" s="4"/>
    </row>
    <row r="75" spans="1:7" ht="12.75">
      <c r="A75" s="3" t="s">
        <v>111</v>
      </c>
      <c r="B75" s="41">
        <v>3572</v>
      </c>
      <c r="C75" s="41">
        <v>3129</v>
      </c>
      <c r="D75" s="40">
        <v>87.6</v>
      </c>
      <c r="E75" s="15">
        <v>1</v>
      </c>
      <c r="F75" s="16">
        <v>0</v>
      </c>
      <c r="G75" s="4"/>
    </row>
    <row r="76" spans="1:7" ht="13.5" thickBot="1">
      <c r="A76" s="14" t="s">
        <v>264</v>
      </c>
      <c r="B76" s="57">
        <v>116865</v>
      </c>
      <c r="C76" s="57">
        <v>94078</v>
      </c>
      <c r="D76" s="19">
        <v>80.5</v>
      </c>
      <c r="E76" s="17">
        <v>56</v>
      </c>
      <c r="F76" s="18">
        <v>11</v>
      </c>
      <c r="G76" s="2"/>
    </row>
    <row r="77" spans="2:5" ht="13.5" thickTop="1">
      <c r="B77" s="58"/>
      <c r="C77" s="59"/>
      <c r="D77" s="58"/>
      <c r="E77" s="36"/>
    </row>
    <row r="78" spans="2:7" ht="12.75">
      <c r="B78" s="38"/>
      <c r="E78" s="36"/>
      <c r="G78" s="32"/>
    </row>
  </sheetData>
  <sheetProtection/>
  <mergeCells count="11">
    <mergeCell ref="B4:D4"/>
    <mergeCell ref="A4:A5"/>
    <mergeCell ref="G4:G5"/>
    <mergeCell ref="A6:G6"/>
    <mergeCell ref="E4:E5"/>
    <mergeCell ref="F4:F5"/>
    <mergeCell ref="G55:G56"/>
    <mergeCell ref="A55:A56"/>
    <mergeCell ref="B55:D55"/>
    <mergeCell ref="E55:E56"/>
    <mergeCell ref="F55:F56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1.1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3"/>
  <sheetViews>
    <sheetView zoomScalePageLayoutView="0" workbookViewId="0" topLeftCell="A37">
      <selection activeCell="M32" sqref="M32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3" ht="13.5" customHeight="1" thickBot="1"/>
    <row r="4" spans="1:7" ht="13.5" customHeight="1" thickTop="1">
      <c r="A4" s="80" t="s">
        <v>255</v>
      </c>
      <c r="B4" s="91" t="s">
        <v>254</v>
      </c>
      <c r="C4" s="92"/>
      <c r="D4" s="93"/>
      <c r="E4" s="87" t="s">
        <v>262</v>
      </c>
      <c r="F4" s="89" t="s">
        <v>260</v>
      </c>
      <c r="G4" s="82" t="s">
        <v>259</v>
      </c>
    </row>
    <row r="5" spans="1:7" ht="39.75" customHeight="1" thickBot="1">
      <c r="A5" s="81"/>
      <c r="B5" s="12" t="s">
        <v>256</v>
      </c>
      <c r="C5" s="11" t="s">
        <v>258</v>
      </c>
      <c r="D5" s="13" t="s">
        <v>257</v>
      </c>
      <c r="E5" s="88"/>
      <c r="F5" s="90"/>
      <c r="G5" s="83"/>
    </row>
    <row r="6" spans="1:7" ht="13.5" thickTop="1">
      <c r="A6" s="84" t="s">
        <v>263</v>
      </c>
      <c r="B6" s="85"/>
      <c r="C6" s="85"/>
      <c r="D6" s="85"/>
      <c r="E6" s="85"/>
      <c r="F6" s="85"/>
      <c r="G6" s="86"/>
    </row>
    <row r="7" spans="1:7" ht="12.75">
      <c r="A7" s="3" t="s">
        <v>112</v>
      </c>
      <c r="B7" s="60">
        <v>1061</v>
      </c>
      <c r="C7" s="61">
        <v>1061</v>
      </c>
      <c r="D7" s="62">
        <v>100</v>
      </c>
      <c r="E7" s="42">
        <v>1</v>
      </c>
      <c r="F7" s="16">
        <v>0</v>
      </c>
      <c r="G7" s="4"/>
    </row>
    <row r="8" spans="1:7" ht="12.75">
      <c r="A8" s="3" t="s">
        <v>113</v>
      </c>
      <c r="B8" s="60">
        <v>1401</v>
      </c>
      <c r="C8" s="63">
        <v>1368</v>
      </c>
      <c r="D8" s="62">
        <f aca="true" t="shared" si="0" ref="D8:D15">(100/B8)*C8</f>
        <v>97.64453961456104</v>
      </c>
      <c r="E8" s="42">
        <v>1</v>
      </c>
      <c r="F8" s="16">
        <v>0</v>
      </c>
      <c r="G8" s="4"/>
    </row>
    <row r="9" spans="1:7" ht="12.75">
      <c r="A9" s="3" t="s">
        <v>114</v>
      </c>
      <c r="B9" s="60">
        <v>1593</v>
      </c>
      <c r="C9" s="64">
        <v>1507</v>
      </c>
      <c r="D9" s="62">
        <f t="shared" si="0"/>
        <v>94.60138104205902</v>
      </c>
      <c r="E9" s="42">
        <v>1</v>
      </c>
      <c r="F9" s="16">
        <v>0</v>
      </c>
      <c r="G9" s="4"/>
    </row>
    <row r="10" spans="1:7" ht="12.75">
      <c r="A10" s="3" t="s">
        <v>115</v>
      </c>
      <c r="B10" s="60">
        <v>1429</v>
      </c>
      <c r="C10" s="64">
        <v>1383</v>
      </c>
      <c r="D10" s="62">
        <f t="shared" si="0"/>
        <v>96.7809657102869</v>
      </c>
      <c r="E10" s="42">
        <v>1</v>
      </c>
      <c r="F10" s="16">
        <v>0</v>
      </c>
      <c r="G10" s="4"/>
    </row>
    <row r="11" spans="1:7" ht="12.75">
      <c r="A11" s="3" t="s">
        <v>116</v>
      </c>
      <c r="B11" s="60">
        <v>1922</v>
      </c>
      <c r="C11" s="64">
        <v>1901</v>
      </c>
      <c r="D11" s="62">
        <f t="shared" si="0"/>
        <v>98.90738813735692</v>
      </c>
      <c r="E11" s="42">
        <v>1</v>
      </c>
      <c r="F11" s="16">
        <v>0</v>
      </c>
      <c r="G11" s="4"/>
    </row>
    <row r="12" spans="1:7" ht="12.75">
      <c r="A12" s="3" t="s">
        <v>117</v>
      </c>
      <c r="B12" s="60">
        <v>420</v>
      </c>
      <c r="C12" s="64">
        <v>377</v>
      </c>
      <c r="D12" s="62">
        <f t="shared" si="0"/>
        <v>89.76190476190476</v>
      </c>
      <c r="E12" s="42">
        <v>1</v>
      </c>
      <c r="F12" s="16">
        <v>0</v>
      </c>
      <c r="G12" s="4"/>
    </row>
    <row r="13" spans="1:7" ht="12.75">
      <c r="A13" s="3" t="s">
        <v>118</v>
      </c>
      <c r="B13" s="60">
        <v>15147</v>
      </c>
      <c r="C13" s="64">
        <v>15147</v>
      </c>
      <c r="D13" s="62">
        <v>100</v>
      </c>
      <c r="E13" s="42">
        <v>1</v>
      </c>
      <c r="F13" s="16">
        <v>0</v>
      </c>
      <c r="G13" s="4"/>
    </row>
    <row r="14" spans="1:7" ht="12.75">
      <c r="A14" s="3" t="s">
        <v>119</v>
      </c>
      <c r="B14" s="60">
        <v>716</v>
      </c>
      <c r="C14" s="64">
        <v>655</v>
      </c>
      <c r="D14" s="62">
        <f t="shared" si="0"/>
        <v>91.4804469273743</v>
      </c>
      <c r="E14" s="42">
        <v>1</v>
      </c>
      <c r="F14" s="16">
        <v>0</v>
      </c>
      <c r="G14" s="4"/>
    </row>
    <row r="15" spans="1:7" ht="12.75">
      <c r="A15" s="3" t="s">
        <v>120</v>
      </c>
      <c r="B15" s="60">
        <v>3225</v>
      </c>
      <c r="C15" s="64">
        <v>3110</v>
      </c>
      <c r="D15" s="62">
        <f t="shared" si="0"/>
        <v>96.43410852713178</v>
      </c>
      <c r="E15" s="42">
        <v>1</v>
      </c>
      <c r="F15" s="16">
        <v>0</v>
      </c>
      <c r="G15" s="4"/>
    </row>
    <row r="16" spans="1:7" ht="12.75">
      <c r="A16" s="3" t="s">
        <v>121</v>
      </c>
      <c r="B16" s="60">
        <v>490</v>
      </c>
      <c r="C16" s="60">
        <v>490</v>
      </c>
      <c r="D16" s="62">
        <v>100</v>
      </c>
      <c r="E16" s="42">
        <v>1</v>
      </c>
      <c r="F16" s="16">
        <v>0</v>
      </c>
      <c r="G16" s="4"/>
    </row>
    <row r="17" spans="1:7" ht="12.75">
      <c r="A17" s="3" t="s">
        <v>122</v>
      </c>
      <c r="B17" s="60">
        <v>468</v>
      </c>
      <c r="C17" s="64">
        <v>17</v>
      </c>
      <c r="D17" s="62">
        <f aca="true" t="shared" si="1" ref="D17:D42">(100/B17)*C17</f>
        <v>3.6324786324786325</v>
      </c>
      <c r="E17" s="42">
        <v>1</v>
      </c>
      <c r="F17" s="16">
        <v>0</v>
      </c>
      <c r="G17" s="4"/>
    </row>
    <row r="18" spans="1:7" ht="12.75">
      <c r="A18" s="3" t="s">
        <v>123</v>
      </c>
      <c r="B18" s="60">
        <v>3917</v>
      </c>
      <c r="C18" s="64">
        <v>3792</v>
      </c>
      <c r="D18" s="62">
        <f t="shared" si="1"/>
        <v>96.80878223129946</v>
      </c>
      <c r="E18" s="42">
        <v>1</v>
      </c>
      <c r="F18" s="16">
        <v>0</v>
      </c>
      <c r="G18" s="4"/>
    </row>
    <row r="19" spans="1:7" ht="12.75">
      <c r="A19" s="3" t="s">
        <v>124</v>
      </c>
      <c r="B19" s="65">
        <v>1512</v>
      </c>
      <c r="C19" s="64">
        <v>1413</v>
      </c>
      <c r="D19" s="62">
        <f t="shared" si="1"/>
        <v>93.45238095238095</v>
      </c>
      <c r="E19" s="42">
        <v>1</v>
      </c>
      <c r="F19" s="16">
        <v>0</v>
      </c>
      <c r="G19" s="4"/>
    </row>
    <row r="20" spans="1:7" ht="12.75">
      <c r="A20" s="3" t="s">
        <v>125</v>
      </c>
      <c r="B20" s="65">
        <v>1570</v>
      </c>
      <c r="C20" s="64">
        <v>1436</v>
      </c>
      <c r="D20" s="62">
        <f t="shared" si="1"/>
        <v>91.46496815286625</v>
      </c>
      <c r="E20" s="42">
        <v>1</v>
      </c>
      <c r="F20" s="16">
        <v>0</v>
      </c>
      <c r="G20" s="4"/>
    </row>
    <row r="21" spans="1:7" ht="12.75">
      <c r="A21" s="3" t="s">
        <v>126</v>
      </c>
      <c r="B21" s="65">
        <v>1153</v>
      </c>
      <c r="C21" s="64">
        <v>1095</v>
      </c>
      <c r="D21" s="62">
        <f t="shared" si="1"/>
        <v>94.96964440589765</v>
      </c>
      <c r="E21" s="42">
        <v>1</v>
      </c>
      <c r="F21" s="16">
        <v>0</v>
      </c>
      <c r="G21" s="4"/>
    </row>
    <row r="22" spans="1:7" ht="12.75">
      <c r="A22" s="3" t="s">
        <v>127</v>
      </c>
      <c r="B22" s="65">
        <v>581</v>
      </c>
      <c r="C22" s="64">
        <v>581</v>
      </c>
      <c r="D22" s="62">
        <f t="shared" si="1"/>
        <v>100</v>
      </c>
      <c r="E22" s="42">
        <v>1</v>
      </c>
      <c r="F22" s="16">
        <v>0</v>
      </c>
      <c r="G22" s="4"/>
    </row>
    <row r="23" spans="1:7" ht="12.75">
      <c r="A23" s="3" t="s">
        <v>128</v>
      </c>
      <c r="B23" s="65">
        <v>2027</v>
      </c>
      <c r="C23" s="64">
        <v>1958</v>
      </c>
      <c r="D23" s="62">
        <f t="shared" si="1"/>
        <v>96.59595461272816</v>
      </c>
      <c r="E23" s="42">
        <v>1</v>
      </c>
      <c r="F23" s="16">
        <v>0</v>
      </c>
      <c r="G23" s="4"/>
    </row>
    <row r="24" spans="1:7" ht="12.75">
      <c r="A24" s="3" t="s">
        <v>129</v>
      </c>
      <c r="B24" s="65">
        <v>1605</v>
      </c>
      <c r="C24" s="64">
        <v>1545</v>
      </c>
      <c r="D24" s="62">
        <f t="shared" si="1"/>
        <v>96.26168224299066</v>
      </c>
      <c r="E24" s="42">
        <v>1</v>
      </c>
      <c r="F24" s="16">
        <v>0</v>
      </c>
      <c r="G24" s="4"/>
    </row>
    <row r="25" spans="1:7" ht="12.75">
      <c r="A25" s="3" t="s">
        <v>130</v>
      </c>
      <c r="B25" s="65">
        <v>3020</v>
      </c>
      <c r="C25" s="64">
        <v>2963</v>
      </c>
      <c r="D25" s="62">
        <f t="shared" si="1"/>
        <v>98.11258278145696</v>
      </c>
      <c r="E25" s="42">
        <v>1</v>
      </c>
      <c r="F25" s="16">
        <v>0</v>
      </c>
      <c r="G25" s="4"/>
    </row>
    <row r="26" spans="1:7" ht="12.75">
      <c r="A26" s="3" t="s">
        <v>131</v>
      </c>
      <c r="B26" s="65">
        <v>599</v>
      </c>
      <c r="C26" s="64">
        <v>580</v>
      </c>
      <c r="D26" s="62">
        <f t="shared" si="1"/>
        <v>96.8280467445743</v>
      </c>
      <c r="E26" s="42">
        <v>1</v>
      </c>
      <c r="F26" s="16">
        <v>0</v>
      </c>
      <c r="G26" s="4"/>
    </row>
    <row r="27" spans="1:7" ht="12.75">
      <c r="A27" s="3" t="s">
        <v>132</v>
      </c>
      <c r="B27" s="65">
        <v>1683</v>
      </c>
      <c r="C27" s="64">
        <v>1569</v>
      </c>
      <c r="D27" s="62">
        <f t="shared" si="1"/>
        <v>93.22638146167557</v>
      </c>
      <c r="E27" s="42">
        <v>1</v>
      </c>
      <c r="F27" s="16">
        <v>0</v>
      </c>
      <c r="G27" s="4"/>
    </row>
    <row r="28" spans="1:7" ht="12.75">
      <c r="A28" s="3" t="s">
        <v>133</v>
      </c>
      <c r="B28" s="65">
        <v>16214</v>
      </c>
      <c r="C28" s="64">
        <v>16214</v>
      </c>
      <c r="D28" s="62">
        <f t="shared" si="1"/>
        <v>100</v>
      </c>
      <c r="E28" s="42">
        <v>1</v>
      </c>
      <c r="F28" s="16">
        <v>0</v>
      </c>
      <c r="G28" s="4"/>
    </row>
    <row r="29" spans="1:7" ht="12.75">
      <c r="A29" s="3" t="s">
        <v>134</v>
      </c>
      <c r="B29" s="65">
        <v>5465</v>
      </c>
      <c r="C29" s="65">
        <v>5465</v>
      </c>
      <c r="D29" s="62">
        <f t="shared" si="1"/>
        <v>100.00000000000001</v>
      </c>
      <c r="E29" s="42">
        <v>1</v>
      </c>
      <c r="F29" s="16">
        <v>0</v>
      </c>
      <c r="G29" s="4"/>
    </row>
    <row r="30" spans="1:7" ht="12.75">
      <c r="A30" s="3" t="s">
        <v>135</v>
      </c>
      <c r="B30" s="65">
        <v>441</v>
      </c>
      <c r="C30" s="64">
        <v>422</v>
      </c>
      <c r="D30" s="62">
        <f t="shared" si="1"/>
        <v>95.69160997732426</v>
      </c>
      <c r="E30" s="42">
        <v>1</v>
      </c>
      <c r="F30" s="16">
        <v>0</v>
      </c>
      <c r="G30" s="4"/>
    </row>
    <row r="31" spans="1:7" ht="12.75">
      <c r="A31" s="3" t="s">
        <v>136</v>
      </c>
      <c r="B31" s="65">
        <v>1774</v>
      </c>
      <c r="C31" s="64">
        <v>1705</v>
      </c>
      <c r="D31" s="62">
        <f t="shared" si="1"/>
        <v>96.11048478015783</v>
      </c>
      <c r="E31" s="42">
        <v>1</v>
      </c>
      <c r="F31" s="16">
        <v>0</v>
      </c>
      <c r="G31" s="4"/>
    </row>
    <row r="32" spans="1:7" ht="12.75">
      <c r="A32" s="3" t="s">
        <v>137</v>
      </c>
      <c r="B32" s="65">
        <v>4139</v>
      </c>
      <c r="C32" s="64">
        <v>4016</v>
      </c>
      <c r="D32" s="62">
        <f t="shared" si="1"/>
        <v>97.02826769751147</v>
      </c>
      <c r="E32" s="42">
        <v>1</v>
      </c>
      <c r="F32" s="16">
        <v>0</v>
      </c>
      <c r="G32" s="4"/>
    </row>
    <row r="33" spans="1:7" ht="12.75">
      <c r="A33" s="3" t="s">
        <v>138</v>
      </c>
      <c r="B33" s="65">
        <v>1611</v>
      </c>
      <c r="C33" s="61">
        <v>1567</v>
      </c>
      <c r="D33" s="62">
        <f t="shared" si="1"/>
        <v>97.2687771570453</v>
      </c>
      <c r="E33" s="42">
        <v>1</v>
      </c>
      <c r="F33" s="16">
        <v>0</v>
      </c>
      <c r="G33" s="4"/>
    </row>
    <row r="34" spans="1:7" ht="12.75">
      <c r="A34" s="3" t="s">
        <v>139</v>
      </c>
      <c r="B34" s="65">
        <v>815</v>
      </c>
      <c r="C34" s="64">
        <v>793</v>
      </c>
      <c r="D34" s="62">
        <f t="shared" si="1"/>
        <v>97.30061349693251</v>
      </c>
      <c r="E34" s="42">
        <v>1</v>
      </c>
      <c r="F34" s="16">
        <v>0</v>
      </c>
      <c r="G34" s="4"/>
    </row>
    <row r="35" spans="1:7" ht="12.75">
      <c r="A35" s="3" t="s">
        <v>140</v>
      </c>
      <c r="B35" s="61">
        <v>3794</v>
      </c>
      <c r="C35" s="64">
        <v>3698</v>
      </c>
      <c r="D35" s="62">
        <f t="shared" si="1"/>
        <v>97.46968898260411</v>
      </c>
      <c r="E35" s="42">
        <v>1</v>
      </c>
      <c r="F35" s="16">
        <v>0</v>
      </c>
      <c r="G35" s="4"/>
    </row>
    <row r="36" spans="1:7" ht="12.75">
      <c r="A36" s="3" t="s">
        <v>141</v>
      </c>
      <c r="B36" s="61">
        <v>2080</v>
      </c>
      <c r="C36" s="64">
        <v>1973</v>
      </c>
      <c r="D36" s="62">
        <f t="shared" si="1"/>
        <v>94.85576923076924</v>
      </c>
      <c r="E36" s="42">
        <v>1</v>
      </c>
      <c r="F36" s="16">
        <v>0</v>
      </c>
      <c r="G36" s="4"/>
    </row>
    <row r="37" spans="1:7" ht="12.75">
      <c r="A37" s="3" t="s">
        <v>142</v>
      </c>
      <c r="B37" s="61">
        <v>2617</v>
      </c>
      <c r="C37" s="64">
        <v>2524</v>
      </c>
      <c r="D37" s="62">
        <f t="shared" si="1"/>
        <v>96.44631257164693</v>
      </c>
      <c r="E37" s="42">
        <v>1</v>
      </c>
      <c r="F37" s="16">
        <v>0</v>
      </c>
      <c r="G37" s="4"/>
    </row>
    <row r="38" spans="1:7" ht="12.75">
      <c r="A38" s="3" t="s">
        <v>143</v>
      </c>
      <c r="B38" s="61">
        <v>4352</v>
      </c>
      <c r="C38" s="64">
        <v>4185</v>
      </c>
      <c r="D38" s="62">
        <f t="shared" si="1"/>
        <v>96.16268382352942</v>
      </c>
      <c r="E38" s="42">
        <v>1</v>
      </c>
      <c r="F38" s="16">
        <v>0</v>
      </c>
      <c r="G38" s="4"/>
    </row>
    <row r="39" spans="1:7" ht="12.75">
      <c r="A39" s="3" t="s">
        <v>144</v>
      </c>
      <c r="B39" s="61">
        <v>1259</v>
      </c>
      <c r="C39" s="61">
        <v>826</v>
      </c>
      <c r="D39" s="62">
        <f t="shared" si="1"/>
        <v>65.60762509928514</v>
      </c>
      <c r="E39" s="42">
        <v>1</v>
      </c>
      <c r="F39" s="16">
        <v>0</v>
      </c>
      <c r="G39" s="4"/>
    </row>
    <row r="40" spans="1:7" ht="12.75">
      <c r="A40" s="10" t="s">
        <v>145</v>
      </c>
      <c r="B40" s="61">
        <v>1574</v>
      </c>
      <c r="C40" s="64">
        <v>1492</v>
      </c>
      <c r="D40" s="62">
        <f t="shared" si="1"/>
        <v>94.79034307496823</v>
      </c>
      <c r="E40" s="42">
        <v>1</v>
      </c>
      <c r="F40" s="16">
        <v>0</v>
      </c>
      <c r="G40" s="4"/>
    </row>
    <row r="41" spans="1:7" ht="12.75">
      <c r="A41" s="3" t="s">
        <v>146</v>
      </c>
      <c r="B41" s="61">
        <v>1161</v>
      </c>
      <c r="C41" s="61">
        <v>924</v>
      </c>
      <c r="D41" s="62">
        <f t="shared" si="1"/>
        <v>79.58656330749355</v>
      </c>
      <c r="E41" s="42">
        <v>1</v>
      </c>
      <c r="F41" s="16">
        <v>0</v>
      </c>
      <c r="G41" s="4"/>
    </row>
    <row r="42" spans="1:7" ht="12.75">
      <c r="A42" s="3" t="s">
        <v>147</v>
      </c>
      <c r="B42" s="66">
        <v>847</v>
      </c>
      <c r="C42" s="66">
        <v>835</v>
      </c>
      <c r="D42" s="62">
        <f t="shared" si="1"/>
        <v>98.58323494687131</v>
      </c>
      <c r="E42" s="42">
        <v>1</v>
      </c>
      <c r="F42" s="16">
        <v>0</v>
      </c>
      <c r="G42" s="4"/>
    </row>
    <row r="43" spans="1:7" ht="13.5" thickBot="1">
      <c r="A43" s="14" t="s">
        <v>264</v>
      </c>
      <c r="B43" s="57">
        <f>SUM(B7:B42)</f>
        <v>93682</v>
      </c>
      <c r="C43" s="57">
        <f>SUM(C7:C42)</f>
        <v>90587</v>
      </c>
      <c r="D43" s="67">
        <f>100/B43*C43</f>
        <v>96.6962703614355</v>
      </c>
      <c r="E43" s="17">
        <v>36</v>
      </c>
      <c r="F43" s="18">
        <v>0</v>
      </c>
      <c r="G43" s="2"/>
    </row>
    <row r="44" ht="13.5" thickTop="1"/>
  </sheetData>
  <sheetProtection/>
  <mergeCells count="6">
    <mergeCell ref="G4:G5"/>
    <mergeCell ref="A6:G6"/>
    <mergeCell ref="A4:A5"/>
    <mergeCell ref="B4:D4"/>
    <mergeCell ref="E4:E5"/>
    <mergeCell ref="F4:F5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1.2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3"/>
  <sheetViews>
    <sheetView zoomScalePageLayoutView="0" workbookViewId="0" topLeftCell="A17">
      <selection activeCell="D8" sqref="D8:D31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4" ht="13.5" thickBot="1">
      <c r="A4" s="26"/>
    </row>
    <row r="5" spans="1:7" ht="13.5" customHeight="1" thickTop="1">
      <c r="A5" s="80" t="s">
        <v>255</v>
      </c>
      <c r="B5" s="91" t="s">
        <v>254</v>
      </c>
      <c r="C5" s="92"/>
      <c r="D5" s="93"/>
      <c r="E5" s="87" t="s">
        <v>262</v>
      </c>
      <c r="F5" s="89" t="s">
        <v>260</v>
      </c>
      <c r="G5" s="82" t="s">
        <v>259</v>
      </c>
    </row>
    <row r="6" spans="1:7" ht="39.75" customHeight="1" thickBot="1">
      <c r="A6" s="81"/>
      <c r="B6" s="12" t="s">
        <v>256</v>
      </c>
      <c r="C6" s="11" t="s">
        <v>258</v>
      </c>
      <c r="D6" s="13" t="s">
        <v>257</v>
      </c>
      <c r="E6" s="88"/>
      <c r="F6" s="90"/>
      <c r="G6" s="83"/>
    </row>
    <row r="7" spans="1:7" ht="13.5" thickTop="1">
      <c r="A7" s="84" t="s">
        <v>148</v>
      </c>
      <c r="B7" s="85"/>
      <c r="C7" s="85"/>
      <c r="D7" s="85"/>
      <c r="E7" s="85"/>
      <c r="F7" s="85"/>
      <c r="G7" s="86"/>
    </row>
    <row r="8" spans="1:7" ht="12.75">
      <c r="A8" s="3" t="s">
        <v>149</v>
      </c>
      <c r="B8" s="41">
        <v>1345</v>
      </c>
      <c r="C8" s="41">
        <v>816</v>
      </c>
      <c r="D8" s="40">
        <v>60.7</v>
      </c>
      <c r="E8" s="15">
        <v>1</v>
      </c>
      <c r="F8" s="16">
        <v>0</v>
      </c>
      <c r="G8" s="4"/>
    </row>
    <row r="9" spans="1:7" ht="12.75">
      <c r="A9" s="3" t="s">
        <v>150</v>
      </c>
      <c r="B9" s="41">
        <v>1606</v>
      </c>
      <c r="C9" s="41">
        <v>1492</v>
      </c>
      <c r="D9" s="62">
        <f>(C9/B9)*100</f>
        <v>92.9016189290162</v>
      </c>
      <c r="E9" s="15">
        <v>1</v>
      </c>
      <c r="F9" s="16">
        <v>0</v>
      </c>
      <c r="G9" s="4"/>
    </row>
    <row r="10" spans="1:7" ht="12.75">
      <c r="A10" s="3" t="s">
        <v>151</v>
      </c>
      <c r="B10" s="41">
        <v>367</v>
      </c>
      <c r="C10" s="41">
        <v>357</v>
      </c>
      <c r="D10" s="62">
        <f>(C10/B10)*100</f>
        <v>97.27520435967303</v>
      </c>
      <c r="E10" s="15">
        <v>1</v>
      </c>
      <c r="F10" s="16">
        <v>0</v>
      </c>
      <c r="G10" s="4"/>
    </row>
    <row r="11" spans="1:7" ht="12.75">
      <c r="A11" s="27" t="s">
        <v>152</v>
      </c>
      <c r="B11" s="51">
        <v>652</v>
      </c>
      <c r="C11" s="51">
        <v>528</v>
      </c>
      <c r="D11" s="50">
        <v>91</v>
      </c>
      <c r="E11" s="28">
        <v>1</v>
      </c>
      <c r="F11" s="16">
        <v>0</v>
      </c>
      <c r="G11" s="4"/>
    </row>
    <row r="12" spans="1:7" ht="12.75">
      <c r="A12" s="3" t="s">
        <v>153</v>
      </c>
      <c r="B12" s="41">
        <v>561</v>
      </c>
      <c r="C12" s="41">
        <v>540</v>
      </c>
      <c r="D12" s="40">
        <v>96.3</v>
      </c>
      <c r="E12" s="15">
        <v>1</v>
      </c>
      <c r="F12" s="16">
        <v>0</v>
      </c>
      <c r="G12" s="4"/>
    </row>
    <row r="13" spans="1:7" ht="12.75">
      <c r="A13" s="3" t="s">
        <v>154</v>
      </c>
      <c r="B13" s="41">
        <v>2081</v>
      </c>
      <c r="C13" s="41">
        <v>1911</v>
      </c>
      <c r="D13" s="40">
        <v>91.8</v>
      </c>
      <c r="E13" s="15">
        <v>1</v>
      </c>
      <c r="F13" s="16">
        <v>0</v>
      </c>
      <c r="G13" s="4"/>
    </row>
    <row r="14" spans="1:7" ht="12.75">
      <c r="A14" s="3" t="s">
        <v>164</v>
      </c>
      <c r="B14" s="41">
        <v>22661</v>
      </c>
      <c r="C14" s="41">
        <v>21647</v>
      </c>
      <c r="D14" s="40">
        <v>95.5</v>
      </c>
      <c r="E14" s="29">
        <v>1</v>
      </c>
      <c r="F14" s="16">
        <v>0</v>
      </c>
      <c r="G14" s="4"/>
    </row>
    <row r="15" spans="1:7" ht="12.75">
      <c r="A15" s="3" t="s">
        <v>155</v>
      </c>
      <c r="B15" s="41">
        <v>857</v>
      </c>
      <c r="C15" s="41">
        <v>857</v>
      </c>
      <c r="D15" s="62">
        <v>100</v>
      </c>
      <c r="E15" s="15">
        <v>1</v>
      </c>
      <c r="F15" s="16">
        <v>0</v>
      </c>
      <c r="G15" s="4"/>
    </row>
    <row r="16" spans="1:7" ht="12.75">
      <c r="A16" s="3" t="s">
        <v>156</v>
      </c>
      <c r="B16" s="41">
        <v>602</v>
      </c>
      <c r="C16" s="41">
        <v>557</v>
      </c>
      <c r="D16" s="40">
        <v>92.5</v>
      </c>
      <c r="E16" s="15">
        <v>1</v>
      </c>
      <c r="F16" s="16">
        <v>0</v>
      </c>
      <c r="G16" s="4"/>
    </row>
    <row r="17" spans="1:7" ht="12.75">
      <c r="A17" s="3" t="s">
        <v>157</v>
      </c>
      <c r="B17" s="41">
        <v>672</v>
      </c>
      <c r="C17" s="41">
        <v>660</v>
      </c>
      <c r="D17" s="40">
        <v>98.2</v>
      </c>
      <c r="E17" s="15">
        <v>1</v>
      </c>
      <c r="F17" s="16">
        <v>0</v>
      </c>
      <c r="G17" s="4"/>
    </row>
    <row r="18" spans="1:7" ht="12.75">
      <c r="A18" s="3" t="s">
        <v>158</v>
      </c>
      <c r="B18" s="41">
        <v>486</v>
      </c>
      <c r="C18" s="41">
        <v>462</v>
      </c>
      <c r="D18" s="40">
        <v>95.1</v>
      </c>
      <c r="E18" s="15">
        <v>1</v>
      </c>
      <c r="F18" s="16">
        <v>0</v>
      </c>
      <c r="G18" s="4"/>
    </row>
    <row r="19" spans="1:7" ht="12.75">
      <c r="A19" s="3" t="s">
        <v>159</v>
      </c>
      <c r="B19" s="41">
        <v>1021</v>
      </c>
      <c r="C19" s="41">
        <v>974</v>
      </c>
      <c r="D19" s="40">
        <v>95.4</v>
      </c>
      <c r="E19" s="15">
        <v>1</v>
      </c>
      <c r="F19" s="16">
        <v>0</v>
      </c>
      <c r="G19" s="4"/>
    </row>
    <row r="20" spans="1:7" ht="12.75">
      <c r="A20" s="3" t="s">
        <v>160</v>
      </c>
      <c r="B20" s="41">
        <v>688</v>
      </c>
      <c r="C20" s="41">
        <v>615</v>
      </c>
      <c r="D20" s="62">
        <f>(C20/B20)*100</f>
        <v>89.38953488372093</v>
      </c>
      <c r="E20" s="15">
        <v>1</v>
      </c>
      <c r="F20" s="16">
        <v>0</v>
      </c>
      <c r="G20" s="4"/>
    </row>
    <row r="21" spans="1:7" ht="12.75">
      <c r="A21" s="3" t="s">
        <v>161</v>
      </c>
      <c r="B21" s="41">
        <v>4164</v>
      </c>
      <c r="C21" s="41">
        <v>4074</v>
      </c>
      <c r="D21" s="62">
        <f>(C21/B21)*100</f>
        <v>97.8386167146974</v>
      </c>
      <c r="E21" s="15">
        <v>1</v>
      </c>
      <c r="F21" s="16">
        <v>0</v>
      </c>
      <c r="G21" s="4"/>
    </row>
    <row r="22" spans="1:7" ht="12.75">
      <c r="A22" s="3" t="s">
        <v>162</v>
      </c>
      <c r="B22" s="41">
        <v>2160</v>
      </c>
      <c r="C22" s="41">
        <v>2074</v>
      </c>
      <c r="D22" s="62">
        <f>(C22/B22)*100</f>
        <v>96.01851851851852</v>
      </c>
      <c r="E22" s="15">
        <v>1</v>
      </c>
      <c r="F22" s="16">
        <v>0</v>
      </c>
      <c r="G22" s="4"/>
    </row>
    <row r="23" spans="1:7" ht="12.75">
      <c r="A23" s="3" t="s">
        <v>163</v>
      </c>
      <c r="B23" s="41">
        <v>423</v>
      </c>
      <c r="C23" s="41">
        <v>420</v>
      </c>
      <c r="D23" s="40">
        <v>99.3</v>
      </c>
      <c r="E23" s="15">
        <v>1</v>
      </c>
      <c r="F23" s="16">
        <v>0</v>
      </c>
      <c r="G23" s="4"/>
    </row>
    <row r="24" spans="1:7" ht="12.75">
      <c r="A24" s="3" t="s">
        <v>165</v>
      </c>
      <c r="B24" s="41">
        <v>999</v>
      </c>
      <c r="C24" s="41">
        <v>995</v>
      </c>
      <c r="D24" s="40">
        <v>99.6</v>
      </c>
      <c r="E24" s="15">
        <v>1</v>
      </c>
      <c r="F24" s="16">
        <v>0</v>
      </c>
      <c r="G24" s="4"/>
    </row>
    <row r="25" spans="1:7" ht="12.75">
      <c r="A25" s="33" t="s">
        <v>166</v>
      </c>
      <c r="B25" s="68">
        <v>329</v>
      </c>
      <c r="C25" s="68">
        <v>230</v>
      </c>
      <c r="D25" s="69">
        <v>69.9</v>
      </c>
      <c r="E25" s="34">
        <v>1</v>
      </c>
      <c r="F25" s="16">
        <v>0</v>
      </c>
      <c r="G25" s="4"/>
    </row>
    <row r="26" spans="1:7" ht="12.75">
      <c r="A26" s="3" t="s">
        <v>167</v>
      </c>
      <c r="B26" s="41">
        <v>877</v>
      </c>
      <c r="C26" s="41">
        <v>150</v>
      </c>
      <c r="D26" s="40">
        <v>17.1</v>
      </c>
      <c r="E26" s="15">
        <v>0</v>
      </c>
      <c r="F26" s="16">
        <v>1</v>
      </c>
      <c r="G26" s="4"/>
    </row>
    <row r="27" spans="1:7" ht="12.75">
      <c r="A27" s="3" t="s">
        <v>168</v>
      </c>
      <c r="B27" s="41">
        <v>668</v>
      </c>
      <c r="C27" s="41">
        <v>668</v>
      </c>
      <c r="D27" s="40">
        <v>100</v>
      </c>
      <c r="E27" s="15">
        <v>1</v>
      </c>
      <c r="F27" s="16">
        <v>0</v>
      </c>
      <c r="G27" s="4"/>
    </row>
    <row r="28" spans="1:7" ht="12.75">
      <c r="A28" s="3" t="s">
        <v>169</v>
      </c>
      <c r="B28" s="41">
        <v>148</v>
      </c>
      <c r="C28" s="41">
        <v>145</v>
      </c>
      <c r="D28" s="62">
        <v>98</v>
      </c>
      <c r="E28" s="15">
        <v>1</v>
      </c>
      <c r="F28" s="16">
        <v>0</v>
      </c>
      <c r="G28" s="4"/>
    </row>
    <row r="29" spans="1:7" ht="12.75">
      <c r="A29" s="3" t="s">
        <v>170</v>
      </c>
      <c r="B29" s="41">
        <v>283</v>
      </c>
      <c r="C29" s="41">
        <v>282</v>
      </c>
      <c r="D29" s="40">
        <v>99.6</v>
      </c>
      <c r="E29" s="15">
        <v>1</v>
      </c>
      <c r="F29" s="16">
        <v>0</v>
      </c>
      <c r="G29" s="4" t="s">
        <v>268</v>
      </c>
    </row>
    <row r="30" spans="1:7" ht="12.75">
      <c r="A30" s="3" t="s">
        <v>171</v>
      </c>
      <c r="B30" s="41">
        <v>1479</v>
      </c>
      <c r="C30" s="41">
        <v>1239</v>
      </c>
      <c r="D30" s="62">
        <f>(C30/B30)*100</f>
        <v>83.77281947261663</v>
      </c>
      <c r="E30" s="15">
        <v>1</v>
      </c>
      <c r="F30" s="16">
        <v>0</v>
      </c>
      <c r="G30" s="4"/>
    </row>
    <row r="31" spans="1:7" ht="12.75">
      <c r="A31" s="33" t="s">
        <v>172</v>
      </c>
      <c r="B31" s="68">
        <v>638</v>
      </c>
      <c r="C31" s="68">
        <v>637</v>
      </c>
      <c r="D31" s="69">
        <v>99.8</v>
      </c>
      <c r="E31" s="34">
        <v>1</v>
      </c>
      <c r="F31" s="16">
        <v>0</v>
      </c>
      <c r="G31" s="4"/>
    </row>
    <row r="32" spans="1:7" ht="13.5" thickBot="1">
      <c r="A32" s="14" t="s">
        <v>264</v>
      </c>
      <c r="B32" s="57">
        <f>SUM(B8:B31)</f>
        <v>45767</v>
      </c>
      <c r="C32" s="57">
        <f>SUM(C8:C31)</f>
        <v>42330</v>
      </c>
      <c r="D32" s="19">
        <v>92.5</v>
      </c>
      <c r="E32" s="17">
        <v>23</v>
      </c>
      <c r="F32" s="18">
        <v>1</v>
      </c>
      <c r="G32" s="2"/>
    </row>
    <row r="33" spans="2:5" ht="13.5" thickTop="1">
      <c r="B33" s="31"/>
      <c r="C33" s="31"/>
      <c r="E33" s="36"/>
    </row>
  </sheetData>
  <sheetProtection/>
  <mergeCells count="6">
    <mergeCell ref="G5:G6"/>
    <mergeCell ref="A7:G7"/>
    <mergeCell ref="A5:A6"/>
    <mergeCell ref="B5:D5"/>
    <mergeCell ref="E5:E6"/>
    <mergeCell ref="F5:F6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1.3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8"/>
  <sheetViews>
    <sheetView zoomScalePageLayoutView="0" workbookViewId="0" topLeftCell="A1">
      <selection activeCell="D8" sqref="D8:D34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4" ht="13.5" thickBot="1">
      <c r="C4" s="26"/>
    </row>
    <row r="5" spans="1:7" ht="13.5" thickTop="1">
      <c r="A5" s="80" t="s">
        <v>255</v>
      </c>
      <c r="B5" s="91" t="s">
        <v>254</v>
      </c>
      <c r="C5" s="92"/>
      <c r="D5" s="93"/>
      <c r="E5" s="87" t="s">
        <v>262</v>
      </c>
      <c r="F5" s="89" t="s">
        <v>260</v>
      </c>
      <c r="G5" s="82" t="s">
        <v>259</v>
      </c>
    </row>
    <row r="6" spans="1:7" ht="39.75" customHeight="1" thickBot="1">
      <c r="A6" s="81"/>
      <c r="B6" s="12" t="s">
        <v>256</v>
      </c>
      <c r="C6" s="11" t="s">
        <v>258</v>
      </c>
      <c r="D6" s="13" t="s">
        <v>257</v>
      </c>
      <c r="E6" s="88"/>
      <c r="F6" s="90"/>
      <c r="G6" s="83"/>
    </row>
    <row r="7" spans="1:7" ht="13.5" thickTop="1">
      <c r="A7" s="84" t="s">
        <v>173</v>
      </c>
      <c r="B7" s="85"/>
      <c r="C7" s="85"/>
      <c r="D7" s="85"/>
      <c r="E7" s="85"/>
      <c r="F7" s="85"/>
      <c r="G7" s="86"/>
    </row>
    <row r="8" spans="1:7" ht="12.75">
      <c r="A8" s="3" t="s">
        <v>174</v>
      </c>
      <c r="B8" s="41">
        <v>2124</v>
      </c>
      <c r="C8" s="41">
        <v>2121</v>
      </c>
      <c r="D8" s="62">
        <f>(C8/B8)*100</f>
        <v>99.85875706214689</v>
      </c>
      <c r="E8" s="42">
        <v>1</v>
      </c>
      <c r="F8" s="35">
        <v>0</v>
      </c>
      <c r="G8" s="43"/>
    </row>
    <row r="9" spans="1:7" ht="12.75">
      <c r="A9" s="3" t="s">
        <v>175</v>
      </c>
      <c r="B9" s="41">
        <v>343</v>
      </c>
      <c r="C9" s="41">
        <v>0</v>
      </c>
      <c r="D9" s="40">
        <v>0</v>
      </c>
      <c r="E9" s="42">
        <v>0</v>
      </c>
      <c r="F9" s="35">
        <v>1</v>
      </c>
      <c r="G9" s="4" t="s">
        <v>271</v>
      </c>
    </row>
    <row r="10" spans="1:7" ht="12.75">
      <c r="A10" s="3" t="s">
        <v>176</v>
      </c>
      <c r="B10" s="41">
        <v>991</v>
      </c>
      <c r="C10" s="41">
        <v>875</v>
      </c>
      <c r="D10" s="62">
        <f>(C10/B10)*100</f>
        <v>88.29465186680122</v>
      </c>
      <c r="E10" s="42">
        <v>1</v>
      </c>
      <c r="F10" s="35">
        <v>0</v>
      </c>
      <c r="G10" s="43"/>
    </row>
    <row r="11" spans="1:7" ht="12.75">
      <c r="A11" s="3" t="s">
        <v>177</v>
      </c>
      <c r="B11" s="41">
        <v>955</v>
      </c>
      <c r="C11" s="41">
        <v>940</v>
      </c>
      <c r="D11" s="62">
        <f>(C11/B11)*100</f>
        <v>98.42931937172776</v>
      </c>
      <c r="E11" s="42">
        <v>1</v>
      </c>
      <c r="F11" s="35">
        <v>0</v>
      </c>
      <c r="G11" s="43"/>
    </row>
    <row r="12" spans="1:7" ht="12.75">
      <c r="A12" s="3" t="s">
        <v>178</v>
      </c>
      <c r="B12" s="41">
        <v>2573</v>
      </c>
      <c r="C12" s="41">
        <v>450</v>
      </c>
      <c r="D12" s="40">
        <v>17.5</v>
      </c>
      <c r="E12" s="42">
        <v>1</v>
      </c>
      <c r="F12" s="35">
        <v>0</v>
      </c>
      <c r="G12" s="43"/>
    </row>
    <row r="13" spans="1:7" ht="12.75">
      <c r="A13" s="3" t="s">
        <v>179</v>
      </c>
      <c r="B13" s="41">
        <v>975</v>
      </c>
      <c r="C13" s="41">
        <v>894</v>
      </c>
      <c r="D13" s="62">
        <f>(C13/B13)*100</f>
        <v>91.6923076923077</v>
      </c>
      <c r="E13" s="42">
        <v>1</v>
      </c>
      <c r="F13" s="35">
        <v>0</v>
      </c>
      <c r="G13" s="43"/>
    </row>
    <row r="14" spans="1:7" ht="12.75">
      <c r="A14" s="3" t="s">
        <v>180</v>
      </c>
      <c r="B14" s="41">
        <v>376</v>
      </c>
      <c r="C14" s="41">
        <v>240</v>
      </c>
      <c r="D14" s="40">
        <v>63.8</v>
      </c>
      <c r="E14" s="42">
        <v>1</v>
      </c>
      <c r="F14" s="35">
        <v>0</v>
      </c>
      <c r="G14" s="43"/>
    </row>
    <row r="15" spans="1:7" ht="12.75">
      <c r="A15" s="3" t="s">
        <v>181</v>
      </c>
      <c r="B15" s="41">
        <v>493</v>
      </c>
      <c r="C15" s="41">
        <v>479</v>
      </c>
      <c r="D15" s="40">
        <v>97.2</v>
      </c>
      <c r="E15" s="42">
        <v>1</v>
      </c>
      <c r="F15" s="35">
        <v>0</v>
      </c>
      <c r="G15" s="43"/>
    </row>
    <row r="16" spans="1:7" ht="12.75" customHeight="1">
      <c r="A16" s="3" t="s">
        <v>182</v>
      </c>
      <c r="B16" s="41">
        <v>2585</v>
      </c>
      <c r="C16" s="41">
        <v>2564</v>
      </c>
      <c r="D16" s="62">
        <f>(C16/B16)*100</f>
        <v>99.18762088974856</v>
      </c>
      <c r="E16" s="42">
        <v>1</v>
      </c>
      <c r="F16" s="35">
        <v>0</v>
      </c>
      <c r="G16" s="43"/>
    </row>
    <row r="17" spans="1:8" ht="12.75">
      <c r="A17" s="3" t="s">
        <v>183</v>
      </c>
      <c r="B17" s="41">
        <v>524</v>
      </c>
      <c r="C17" s="41">
        <v>516</v>
      </c>
      <c r="D17" s="62">
        <v>98.5</v>
      </c>
      <c r="E17" s="42">
        <v>1</v>
      </c>
      <c r="F17" s="35">
        <v>0</v>
      </c>
      <c r="G17" s="43"/>
      <c r="H17" s="37"/>
    </row>
    <row r="18" spans="1:7" ht="12.75">
      <c r="A18" s="3" t="s">
        <v>184</v>
      </c>
      <c r="B18" s="41">
        <v>1415</v>
      </c>
      <c r="C18" s="41">
        <v>1321</v>
      </c>
      <c r="D18" s="40">
        <v>93.4</v>
      </c>
      <c r="E18" s="42">
        <v>1</v>
      </c>
      <c r="F18" s="35">
        <v>0</v>
      </c>
      <c r="G18" s="43"/>
    </row>
    <row r="19" spans="1:7" ht="12.75">
      <c r="A19" s="3" t="s">
        <v>185</v>
      </c>
      <c r="B19" s="51">
        <v>2265</v>
      </c>
      <c r="C19" s="41">
        <v>1948</v>
      </c>
      <c r="D19" s="62">
        <f aca="true" t="shared" si="0" ref="D19:D27">(C19/B19)*100</f>
        <v>86.00441501103752</v>
      </c>
      <c r="E19" s="42">
        <v>1</v>
      </c>
      <c r="F19" s="35">
        <v>0</v>
      </c>
      <c r="G19" s="43"/>
    </row>
    <row r="20" spans="1:7" ht="12.75">
      <c r="A20" s="39" t="s">
        <v>186</v>
      </c>
      <c r="B20" s="51">
        <v>529</v>
      </c>
      <c r="C20" s="41">
        <v>500</v>
      </c>
      <c r="D20" s="62">
        <f t="shared" si="0"/>
        <v>94.5179584120983</v>
      </c>
      <c r="E20" s="42">
        <v>1</v>
      </c>
      <c r="F20" s="35">
        <v>0</v>
      </c>
      <c r="G20" s="43"/>
    </row>
    <row r="21" spans="1:7" ht="12.75">
      <c r="A21" s="3" t="s">
        <v>187</v>
      </c>
      <c r="B21" s="51">
        <v>1168</v>
      </c>
      <c r="C21" s="41">
        <v>259</v>
      </c>
      <c r="D21" s="62">
        <f t="shared" si="0"/>
        <v>22.174657534246574</v>
      </c>
      <c r="E21" s="42">
        <v>1</v>
      </c>
      <c r="F21" s="35">
        <v>0</v>
      </c>
      <c r="G21" s="43"/>
    </row>
    <row r="22" spans="1:7" ht="12.75">
      <c r="A22" s="3" t="s">
        <v>188</v>
      </c>
      <c r="B22" s="51">
        <v>511</v>
      </c>
      <c r="C22" s="41">
        <v>471</v>
      </c>
      <c r="D22" s="62">
        <f t="shared" si="0"/>
        <v>92.17221135029354</v>
      </c>
      <c r="E22" s="42">
        <v>1</v>
      </c>
      <c r="F22" s="35">
        <v>0</v>
      </c>
      <c r="G22" s="43"/>
    </row>
    <row r="23" spans="1:7" ht="12.75">
      <c r="A23" s="3" t="s">
        <v>189</v>
      </c>
      <c r="B23" s="51">
        <v>28267</v>
      </c>
      <c r="C23" s="41">
        <v>28267</v>
      </c>
      <c r="D23" s="62">
        <f t="shared" si="0"/>
        <v>100</v>
      </c>
      <c r="E23" s="42">
        <v>1</v>
      </c>
      <c r="F23" s="35">
        <v>0</v>
      </c>
      <c r="G23" s="43"/>
    </row>
    <row r="24" spans="1:7" ht="12.75">
      <c r="A24" s="3" t="s">
        <v>190</v>
      </c>
      <c r="B24" s="51">
        <v>849</v>
      </c>
      <c r="C24" s="41">
        <v>737</v>
      </c>
      <c r="D24" s="62">
        <f t="shared" si="0"/>
        <v>86.8080094228504</v>
      </c>
      <c r="E24" s="42">
        <v>1</v>
      </c>
      <c r="F24" s="35">
        <v>0</v>
      </c>
      <c r="G24" s="43"/>
    </row>
    <row r="25" spans="1:9" ht="12.75">
      <c r="A25" s="3" t="s">
        <v>191</v>
      </c>
      <c r="B25" s="51">
        <v>555</v>
      </c>
      <c r="C25" s="41">
        <v>503</v>
      </c>
      <c r="D25" s="62">
        <f t="shared" si="0"/>
        <v>90.63063063063062</v>
      </c>
      <c r="E25" s="42">
        <v>1</v>
      </c>
      <c r="F25" s="35">
        <v>0</v>
      </c>
      <c r="G25" s="43"/>
      <c r="I25" s="31"/>
    </row>
    <row r="26" spans="1:7" ht="12.75">
      <c r="A26" s="3" t="s">
        <v>192</v>
      </c>
      <c r="B26" s="51">
        <v>1020</v>
      </c>
      <c r="C26" s="41">
        <v>921</v>
      </c>
      <c r="D26" s="62">
        <f t="shared" si="0"/>
        <v>90.29411764705883</v>
      </c>
      <c r="E26" s="42">
        <v>1</v>
      </c>
      <c r="F26" s="35">
        <v>0</v>
      </c>
      <c r="G26" s="43"/>
    </row>
    <row r="27" spans="1:7" ht="12.75">
      <c r="A27" s="3" t="s">
        <v>193</v>
      </c>
      <c r="B27" s="51">
        <v>1272</v>
      </c>
      <c r="C27" s="41">
        <v>921</v>
      </c>
      <c r="D27" s="62">
        <f t="shared" si="0"/>
        <v>72.40566037735849</v>
      </c>
      <c r="E27" s="42">
        <v>1</v>
      </c>
      <c r="F27" s="35">
        <v>0</v>
      </c>
      <c r="G27" s="43"/>
    </row>
    <row r="28" spans="1:7" ht="12.75">
      <c r="A28" s="3" t="s">
        <v>194</v>
      </c>
      <c r="B28" s="51">
        <v>316</v>
      </c>
      <c r="C28" s="68">
        <v>0</v>
      </c>
      <c r="D28" s="77">
        <v>0</v>
      </c>
      <c r="E28" s="42">
        <v>0</v>
      </c>
      <c r="F28" s="35">
        <v>1</v>
      </c>
      <c r="G28" s="43"/>
    </row>
    <row r="29" spans="1:7" ht="12.75">
      <c r="A29" s="3" t="s">
        <v>195</v>
      </c>
      <c r="B29" s="51">
        <v>514</v>
      </c>
      <c r="C29" s="41">
        <v>499</v>
      </c>
      <c r="D29" s="40">
        <v>97.1</v>
      </c>
      <c r="E29" s="42">
        <v>1</v>
      </c>
      <c r="F29" s="35">
        <v>0</v>
      </c>
      <c r="G29" s="43"/>
    </row>
    <row r="30" spans="1:7" ht="12.75">
      <c r="A30" s="3" t="s">
        <v>196</v>
      </c>
      <c r="B30" s="51">
        <v>1318</v>
      </c>
      <c r="C30" s="41">
        <v>1194</v>
      </c>
      <c r="D30" s="40">
        <v>90.6</v>
      </c>
      <c r="E30" s="42">
        <v>1</v>
      </c>
      <c r="F30" s="35">
        <v>0</v>
      </c>
      <c r="G30" s="43"/>
    </row>
    <row r="31" spans="1:7" ht="12.75">
      <c r="A31" s="3" t="s">
        <v>197</v>
      </c>
      <c r="B31" s="51">
        <v>2708</v>
      </c>
      <c r="C31" s="41">
        <v>2518</v>
      </c>
      <c r="D31" s="62">
        <f>(C31/B31)*100</f>
        <v>92.9837518463811</v>
      </c>
      <c r="E31" s="42">
        <v>1</v>
      </c>
      <c r="F31" s="35">
        <v>0</v>
      </c>
      <c r="G31" s="43"/>
    </row>
    <row r="32" spans="1:7" ht="12.75">
      <c r="A32" s="3" t="s">
        <v>198</v>
      </c>
      <c r="B32" s="78">
        <v>1082</v>
      </c>
      <c r="C32" s="41">
        <v>949</v>
      </c>
      <c r="D32" s="62">
        <f>(C32/B32)*100</f>
        <v>87.7079482439926</v>
      </c>
      <c r="E32" s="42">
        <v>1</v>
      </c>
      <c r="F32" s="35">
        <v>0</v>
      </c>
      <c r="G32" s="43"/>
    </row>
    <row r="33" spans="1:7" ht="12.75">
      <c r="A33" s="3" t="s">
        <v>199</v>
      </c>
      <c r="B33" s="41">
        <v>1189</v>
      </c>
      <c r="C33" s="41">
        <v>1023</v>
      </c>
      <c r="D33" s="62">
        <f>(C33/B33)*100</f>
        <v>86.03868797308662</v>
      </c>
      <c r="E33" s="42">
        <v>1</v>
      </c>
      <c r="F33" s="35">
        <v>0</v>
      </c>
      <c r="G33" s="43"/>
    </row>
    <row r="34" spans="1:7" ht="12.75">
      <c r="A34" s="3" t="s">
        <v>200</v>
      </c>
      <c r="B34" s="41">
        <v>6212</v>
      </c>
      <c r="C34" s="41">
        <v>5116</v>
      </c>
      <c r="D34" s="62">
        <f>(C34/B34)*100</f>
        <v>82.35672891178365</v>
      </c>
      <c r="E34" s="42">
        <v>1</v>
      </c>
      <c r="F34" s="35">
        <v>0</v>
      </c>
      <c r="G34" s="43"/>
    </row>
    <row r="35" spans="1:7" ht="13.5" thickBot="1">
      <c r="A35" s="14" t="s">
        <v>264</v>
      </c>
      <c r="B35" s="57">
        <f>SUM(B8:B34)</f>
        <v>63129</v>
      </c>
      <c r="C35" s="57">
        <f>SUM(C8:C34)</f>
        <v>56226</v>
      </c>
      <c r="D35" s="19">
        <f>(C35/B35)*100</f>
        <v>89.06524735066293</v>
      </c>
      <c r="E35" s="17">
        <f>SUM(E8:E34)</f>
        <v>25</v>
      </c>
      <c r="F35" s="18">
        <f>SUM(F8:F34)</f>
        <v>2</v>
      </c>
      <c r="G35" s="70"/>
    </row>
    <row r="36" ht="13.5" thickTop="1">
      <c r="E36" s="36"/>
    </row>
    <row r="37" ht="12.75">
      <c r="E37" s="36"/>
    </row>
    <row r="38" ht="12.75">
      <c r="E38" s="37"/>
    </row>
  </sheetData>
  <sheetProtection/>
  <mergeCells count="6">
    <mergeCell ref="G5:G6"/>
    <mergeCell ref="A7:G7"/>
    <mergeCell ref="A5:A6"/>
    <mergeCell ref="B5:D5"/>
    <mergeCell ref="E5:E6"/>
    <mergeCell ref="F5:F6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1.4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9"/>
  <sheetViews>
    <sheetView zoomScalePageLayoutView="0" workbookViewId="0" topLeftCell="A7">
      <selection activeCell="D43" sqref="D43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3" ht="13.5" thickBot="1"/>
    <row r="4" spans="1:7" ht="13.5" thickTop="1">
      <c r="A4" s="80" t="s">
        <v>255</v>
      </c>
      <c r="B4" s="91" t="s">
        <v>254</v>
      </c>
      <c r="C4" s="92"/>
      <c r="D4" s="93"/>
      <c r="E4" s="87" t="s">
        <v>262</v>
      </c>
      <c r="F4" s="89" t="s">
        <v>260</v>
      </c>
      <c r="G4" s="82" t="s">
        <v>259</v>
      </c>
    </row>
    <row r="5" spans="1:7" ht="39.75" customHeight="1" thickBot="1">
      <c r="A5" s="81"/>
      <c r="B5" s="12" t="s">
        <v>256</v>
      </c>
      <c r="C5" s="11" t="s">
        <v>258</v>
      </c>
      <c r="D5" s="13" t="s">
        <v>257</v>
      </c>
      <c r="E5" s="88"/>
      <c r="F5" s="90"/>
      <c r="G5" s="83"/>
    </row>
    <row r="6" spans="1:7" ht="13.5" thickTop="1">
      <c r="A6" s="84" t="s">
        <v>201</v>
      </c>
      <c r="B6" s="85"/>
      <c r="C6" s="85"/>
      <c r="D6" s="85"/>
      <c r="E6" s="85"/>
      <c r="F6" s="85"/>
      <c r="G6" s="86"/>
    </row>
    <row r="7" spans="1:7" ht="12.75">
      <c r="A7" s="39" t="s">
        <v>202</v>
      </c>
      <c r="B7" s="41">
        <v>222</v>
      </c>
      <c r="C7" s="41">
        <v>156</v>
      </c>
      <c r="D7" s="40">
        <v>76.8</v>
      </c>
      <c r="E7" s="42">
        <v>1</v>
      </c>
      <c r="F7" s="35">
        <v>0</v>
      </c>
      <c r="G7" s="43"/>
    </row>
    <row r="8" spans="1:7" ht="12.75">
      <c r="A8" s="39" t="s">
        <v>203</v>
      </c>
      <c r="B8" s="41">
        <v>3936</v>
      </c>
      <c r="C8" s="41">
        <v>3772</v>
      </c>
      <c r="D8" s="40">
        <v>95.8</v>
      </c>
      <c r="E8" s="42">
        <v>1</v>
      </c>
      <c r="F8" s="35">
        <v>0</v>
      </c>
      <c r="G8" s="43"/>
    </row>
    <row r="9" spans="1:7" ht="12.75">
      <c r="A9" s="39" t="s">
        <v>204</v>
      </c>
      <c r="B9" s="41">
        <v>1638</v>
      </c>
      <c r="C9" s="41">
        <v>1383</v>
      </c>
      <c r="D9" s="40">
        <v>84.4</v>
      </c>
      <c r="E9" s="42">
        <v>1</v>
      </c>
      <c r="F9" s="35">
        <v>0</v>
      </c>
      <c r="G9" s="43" t="s">
        <v>269</v>
      </c>
    </row>
    <row r="10" spans="1:7" ht="12.75">
      <c r="A10" s="39" t="s">
        <v>205</v>
      </c>
      <c r="B10" s="41">
        <v>1197</v>
      </c>
      <c r="C10" s="41">
        <v>1196</v>
      </c>
      <c r="D10" s="40">
        <v>99.9</v>
      </c>
      <c r="E10" s="42">
        <v>1</v>
      </c>
      <c r="F10" s="35">
        <v>0</v>
      </c>
      <c r="G10" s="43"/>
    </row>
    <row r="11" spans="1:7" ht="12.75">
      <c r="A11" s="39" t="s">
        <v>206</v>
      </c>
      <c r="B11" s="41">
        <v>1270</v>
      </c>
      <c r="C11" s="41">
        <v>1203</v>
      </c>
      <c r="D11" s="40">
        <v>94.7</v>
      </c>
      <c r="E11" s="42">
        <v>1</v>
      </c>
      <c r="F11" s="35">
        <v>0</v>
      </c>
      <c r="G11" s="43"/>
    </row>
    <row r="12" spans="1:7" ht="12.75">
      <c r="A12" s="39" t="s">
        <v>207</v>
      </c>
      <c r="B12" s="41">
        <v>614</v>
      </c>
      <c r="C12" s="41">
        <v>0</v>
      </c>
      <c r="D12" s="40">
        <v>0</v>
      </c>
      <c r="E12" s="42">
        <v>0</v>
      </c>
      <c r="F12" s="35">
        <v>1</v>
      </c>
      <c r="G12" s="43"/>
    </row>
    <row r="13" spans="1:7" ht="12.75">
      <c r="A13" s="39" t="s">
        <v>208</v>
      </c>
      <c r="B13" s="41">
        <v>1272</v>
      </c>
      <c r="C13" s="41">
        <v>1003</v>
      </c>
      <c r="D13" s="40">
        <v>78.9</v>
      </c>
      <c r="E13" s="42">
        <v>1</v>
      </c>
      <c r="F13" s="35">
        <v>0</v>
      </c>
      <c r="G13" s="43"/>
    </row>
    <row r="14" spans="1:7" ht="12.75">
      <c r="A14" s="39" t="s">
        <v>209</v>
      </c>
      <c r="B14" s="41">
        <v>914</v>
      </c>
      <c r="C14" s="41">
        <v>630</v>
      </c>
      <c r="D14" s="40">
        <v>68.9</v>
      </c>
      <c r="E14" s="42">
        <v>1</v>
      </c>
      <c r="F14" s="35">
        <v>0</v>
      </c>
      <c r="G14" s="43"/>
    </row>
    <row r="15" spans="1:7" ht="12.75">
      <c r="A15" s="39" t="s">
        <v>210</v>
      </c>
      <c r="B15" s="41">
        <v>675</v>
      </c>
      <c r="C15" s="41">
        <v>580</v>
      </c>
      <c r="D15" s="40">
        <v>85.9</v>
      </c>
      <c r="E15" s="42">
        <v>1</v>
      </c>
      <c r="F15" s="35">
        <v>0</v>
      </c>
      <c r="G15" s="43"/>
    </row>
    <row r="16" spans="1:7" ht="12.75">
      <c r="A16" s="39" t="s">
        <v>211</v>
      </c>
      <c r="B16" s="41">
        <v>2256</v>
      </c>
      <c r="C16" s="41">
        <v>2164</v>
      </c>
      <c r="D16" s="40">
        <v>95.9</v>
      </c>
      <c r="E16" s="42">
        <v>1</v>
      </c>
      <c r="F16" s="35">
        <v>0</v>
      </c>
      <c r="G16" s="43"/>
    </row>
    <row r="17" spans="1:7" ht="12.75">
      <c r="A17" s="39" t="s">
        <v>212</v>
      </c>
      <c r="B17" s="41">
        <v>712</v>
      </c>
      <c r="C17" s="41">
        <v>695</v>
      </c>
      <c r="D17" s="40">
        <v>97.6</v>
      </c>
      <c r="E17" s="42">
        <v>1</v>
      </c>
      <c r="F17" s="35">
        <v>0</v>
      </c>
      <c r="G17" s="43"/>
    </row>
    <row r="18" spans="1:7" ht="12.75">
      <c r="A18" s="39" t="s">
        <v>213</v>
      </c>
      <c r="B18" s="41">
        <v>804</v>
      </c>
      <c r="C18" s="41">
        <v>455</v>
      </c>
      <c r="D18" s="40">
        <v>56.6</v>
      </c>
      <c r="E18" s="42">
        <v>1</v>
      </c>
      <c r="F18" s="35">
        <v>0</v>
      </c>
      <c r="G18" s="43"/>
    </row>
    <row r="19" spans="1:7" ht="12.75">
      <c r="A19" s="39" t="s">
        <v>214</v>
      </c>
      <c r="B19" s="41">
        <v>4090</v>
      </c>
      <c r="C19" s="41">
        <v>3460</v>
      </c>
      <c r="D19" s="40">
        <v>84.6</v>
      </c>
      <c r="E19" s="42">
        <v>1</v>
      </c>
      <c r="F19" s="35">
        <v>0</v>
      </c>
      <c r="G19" s="43"/>
    </row>
    <row r="20" spans="1:7" ht="12.75">
      <c r="A20" s="39" t="s">
        <v>215</v>
      </c>
      <c r="B20" s="41">
        <v>1060</v>
      </c>
      <c r="C20" s="41">
        <v>834</v>
      </c>
      <c r="D20" s="40">
        <v>78.7</v>
      </c>
      <c r="E20" s="42">
        <v>1</v>
      </c>
      <c r="F20" s="35">
        <v>0</v>
      </c>
      <c r="G20" s="43"/>
    </row>
    <row r="21" spans="1:7" ht="12.75">
      <c r="A21" s="39" t="s">
        <v>216</v>
      </c>
      <c r="B21" s="41">
        <v>2131</v>
      </c>
      <c r="C21" s="41">
        <v>1593</v>
      </c>
      <c r="D21" s="40">
        <v>74.8</v>
      </c>
      <c r="E21" s="42">
        <v>1</v>
      </c>
      <c r="F21" s="35">
        <v>0</v>
      </c>
      <c r="G21" s="43"/>
    </row>
    <row r="22" spans="1:7" ht="12.75">
      <c r="A22" s="39" t="s">
        <v>217</v>
      </c>
      <c r="B22" s="41">
        <v>595</v>
      </c>
      <c r="C22" s="41">
        <v>516</v>
      </c>
      <c r="D22" s="40">
        <v>86.7</v>
      </c>
      <c r="E22" s="42">
        <v>1</v>
      </c>
      <c r="F22" s="35">
        <v>0</v>
      </c>
      <c r="G22" s="43"/>
    </row>
    <row r="23" spans="1:7" ht="12.75">
      <c r="A23" s="39" t="s">
        <v>218</v>
      </c>
      <c r="B23" s="41">
        <v>632</v>
      </c>
      <c r="C23" s="41">
        <v>563</v>
      </c>
      <c r="D23" s="40">
        <v>89.1</v>
      </c>
      <c r="E23" s="42">
        <v>1</v>
      </c>
      <c r="F23" s="35">
        <v>0</v>
      </c>
      <c r="G23" s="43"/>
    </row>
    <row r="24" spans="1:7" ht="12.75">
      <c r="A24" s="39" t="s">
        <v>219</v>
      </c>
      <c r="B24" s="41">
        <v>614</v>
      </c>
      <c r="C24" s="41">
        <v>365</v>
      </c>
      <c r="D24" s="40">
        <v>59.4</v>
      </c>
      <c r="E24" s="42">
        <v>1</v>
      </c>
      <c r="F24" s="35">
        <v>0</v>
      </c>
      <c r="G24" s="43"/>
    </row>
    <row r="25" spans="1:7" ht="12.75">
      <c r="A25" s="39" t="s">
        <v>220</v>
      </c>
      <c r="B25" s="41">
        <v>708</v>
      </c>
      <c r="C25" s="41">
        <v>634</v>
      </c>
      <c r="D25" s="40">
        <v>89.5</v>
      </c>
      <c r="E25" s="42">
        <v>1</v>
      </c>
      <c r="F25" s="35">
        <v>0</v>
      </c>
      <c r="G25" s="43"/>
    </row>
    <row r="26" spans="1:7" ht="12.75">
      <c r="A26" s="39" t="s">
        <v>221</v>
      </c>
      <c r="B26" s="41">
        <v>959</v>
      </c>
      <c r="C26" s="41">
        <v>938</v>
      </c>
      <c r="D26" s="40">
        <v>97.8</v>
      </c>
      <c r="E26" s="42">
        <v>1</v>
      </c>
      <c r="F26" s="35">
        <v>0</v>
      </c>
      <c r="G26" s="43"/>
    </row>
    <row r="27" spans="1:7" ht="12.75">
      <c r="A27" s="39" t="s">
        <v>222</v>
      </c>
      <c r="B27" s="41">
        <v>393</v>
      </c>
      <c r="C27" s="41">
        <v>0</v>
      </c>
      <c r="D27" s="40">
        <v>0</v>
      </c>
      <c r="E27" s="42">
        <v>0</v>
      </c>
      <c r="F27" s="35">
        <v>1</v>
      </c>
      <c r="G27" s="43"/>
    </row>
    <row r="28" spans="1:7" ht="12.75">
      <c r="A28" s="39" t="s">
        <v>223</v>
      </c>
      <c r="B28" s="41">
        <v>414</v>
      </c>
      <c r="C28" s="41">
        <v>303</v>
      </c>
      <c r="D28" s="40">
        <v>73.2</v>
      </c>
      <c r="E28" s="42">
        <v>1</v>
      </c>
      <c r="F28" s="35">
        <v>0</v>
      </c>
      <c r="G28" s="43"/>
    </row>
    <row r="29" spans="1:7" ht="12.75">
      <c r="A29" s="39" t="s">
        <v>224</v>
      </c>
      <c r="B29" s="41">
        <v>445</v>
      </c>
      <c r="C29" s="41">
        <v>0</v>
      </c>
      <c r="D29" s="40">
        <v>0</v>
      </c>
      <c r="E29" s="42">
        <v>0</v>
      </c>
      <c r="F29" s="35">
        <v>1</v>
      </c>
      <c r="G29" s="43"/>
    </row>
    <row r="30" spans="1:7" ht="12.75">
      <c r="A30" s="39" t="s">
        <v>225</v>
      </c>
      <c r="B30" s="41">
        <v>1711</v>
      </c>
      <c r="C30" s="41">
        <v>1002</v>
      </c>
      <c r="D30" s="40">
        <v>58.6</v>
      </c>
      <c r="E30" s="42">
        <v>1</v>
      </c>
      <c r="F30" s="35">
        <v>0</v>
      </c>
      <c r="G30" s="43"/>
    </row>
    <row r="31" spans="1:7" ht="12.75">
      <c r="A31" s="39" t="s">
        <v>232</v>
      </c>
      <c r="B31" s="41">
        <v>20320</v>
      </c>
      <c r="C31" s="41">
        <v>20288</v>
      </c>
      <c r="D31" s="40">
        <v>99.8</v>
      </c>
      <c r="E31" s="42">
        <v>1</v>
      </c>
      <c r="F31" s="35">
        <v>0</v>
      </c>
      <c r="G31" s="43"/>
    </row>
    <row r="32" spans="1:7" ht="12.75">
      <c r="A32" s="39" t="s">
        <v>226</v>
      </c>
      <c r="B32" s="41">
        <v>958</v>
      </c>
      <c r="C32" s="41">
        <v>923</v>
      </c>
      <c r="D32" s="40">
        <v>96.3</v>
      </c>
      <c r="E32" s="42">
        <v>1</v>
      </c>
      <c r="F32" s="35">
        <v>0</v>
      </c>
      <c r="G32" s="43"/>
    </row>
    <row r="33" spans="1:7" ht="12.75">
      <c r="A33" s="39" t="s">
        <v>227</v>
      </c>
      <c r="B33" s="41">
        <v>701</v>
      </c>
      <c r="C33" s="41">
        <v>604</v>
      </c>
      <c r="D33" s="40">
        <v>86.2</v>
      </c>
      <c r="E33" s="42">
        <v>1</v>
      </c>
      <c r="F33" s="35">
        <v>0</v>
      </c>
      <c r="G33" s="43"/>
    </row>
    <row r="34" spans="1:7" ht="12.75">
      <c r="A34" s="39" t="s">
        <v>228</v>
      </c>
      <c r="B34" s="41">
        <v>1498</v>
      </c>
      <c r="C34" s="41">
        <v>0</v>
      </c>
      <c r="D34" s="40">
        <v>0</v>
      </c>
      <c r="E34" s="42">
        <v>0</v>
      </c>
      <c r="F34" s="35">
        <v>1</v>
      </c>
      <c r="G34" s="43"/>
    </row>
    <row r="35" spans="1:7" ht="12.75">
      <c r="A35" s="39" t="s">
        <v>229</v>
      </c>
      <c r="B35" s="41">
        <v>1075</v>
      </c>
      <c r="C35" s="41">
        <v>1075</v>
      </c>
      <c r="D35" s="40">
        <v>100</v>
      </c>
      <c r="E35" s="42">
        <v>1</v>
      </c>
      <c r="F35" s="35">
        <v>0</v>
      </c>
      <c r="G35" s="43"/>
    </row>
    <row r="36" spans="1:7" ht="12.75">
      <c r="A36" s="39" t="s">
        <v>230</v>
      </c>
      <c r="B36" s="41">
        <v>5102</v>
      </c>
      <c r="C36" s="41">
        <v>4965</v>
      </c>
      <c r="D36" s="40">
        <v>97.3</v>
      </c>
      <c r="E36" s="42">
        <v>1</v>
      </c>
      <c r="F36" s="35">
        <v>0</v>
      </c>
      <c r="G36" s="43"/>
    </row>
    <row r="37" spans="1:7" ht="12.75">
      <c r="A37" s="39" t="s">
        <v>231</v>
      </c>
      <c r="B37" s="41">
        <v>1665</v>
      </c>
      <c r="C37" s="41">
        <v>1220</v>
      </c>
      <c r="D37" s="40">
        <v>73.8</v>
      </c>
      <c r="E37" s="42">
        <v>1</v>
      </c>
      <c r="F37" s="35">
        <v>0</v>
      </c>
      <c r="G37" s="43"/>
    </row>
    <row r="38" spans="1:7" ht="13.5" thickBot="1">
      <c r="A38" s="14" t="s">
        <v>264</v>
      </c>
      <c r="B38" s="57">
        <v>61389</v>
      </c>
      <c r="C38" s="57">
        <f>SUM(C7:C37)</f>
        <v>52520</v>
      </c>
      <c r="D38" s="19">
        <v>82.3</v>
      </c>
      <c r="E38" s="17">
        <f>SUM(E7:E37)</f>
        <v>27</v>
      </c>
      <c r="F38" s="18">
        <f>SUM(F7:F37)</f>
        <v>4</v>
      </c>
      <c r="G38" s="70"/>
    </row>
    <row r="39" ht="13.5" thickTop="1">
      <c r="E39" s="71"/>
    </row>
  </sheetData>
  <sheetProtection/>
  <mergeCells count="6">
    <mergeCell ref="G4:G5"/>
    <mergeCell ref="A6:G6"/>
    <mergeCell ref="A4:A5"/>
    <mergeCell ref="B4:D4"/>
    <mergeCell ref="E4:E5"/>
    <mergeCell ref="F4:F5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1.5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4">
      <selection activeCell="M25" sqref="M25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3" ht="13.5" thickBot="1"/>
    <row r="4" spans="1:7" ht="13.5" thickTop="1">
      <c r="A4" s="80" t="s">
        <v>255</v>
      </c>
      <c r="B4" s="91" t="s">
        <v>254</v>
      </c>
      <c r="C4" s="92"/>
      <c r="D4" s="93"/>
      <c r="E4" s="87" t="s">
        <v>262</v>
      </c>
      <c r="F4" s="89" t="s">
        <v>260</v>
      </c>
      <c r="G4" s="82" t="s">
        <v>259</v>
      </c>
    </row>
    <row r="5" spans="1:7" ht="39.75" customHeight="1" thickBot="1">
      <c r="A5" s="81"/>
      <c r="B5" s="12" t="s">
        <v>256</v>
      </c>
      <c r="C5" s="11" t="s">
        <v>258</v>
      </c>
      <c r="D5" s="13" t="s">
        <v>257</v>
      </c>
      <c r="E5" s="88"/>
      <c r="F5" s="90"/>
      <c r="G5" s="83"/>
    </row>
    <row r="6" spans="1:7" ht="13.5" thickTop="1">
      <c r="A6" s="84" t="s">
        <v>233</v>
      </c>
      <c r="B6" s="85"/>
      <c r="C6" s="85"/>
      <c r="D6" s="85"/>
      <c r="E6" s="85"/>
      <c r="F6" s="85"/>
      <c r="G6" s="86"/>
    </row>
    <row r="7" spans="1:7" ht="12.75">
      <c r="A7" s="3" t="s">
        <v>234</v>
      </c>
      <c r="B7" s="41">
        <v>2360</v>
      </c>
      <c r="C7" s="41">
        <v>2295</v>
      </c>
      <c r="D7" s="40">
        <v>97.2</v>
      </c>
      <c r="E7" s="42">
        <v>1</v>
      </c>
      <c r="F7" s="35">
        <v>0</v>
      </c>
      <c r="G7" s="4"/>
    </row>
    <row r="8" spans="1:7" ht="12.75">
      <c r="A8" s="3" t="s">
        <v>235</v>
      </c>
      <c r="B8" s="41">
        <v>649</v>
      </c>
      <c r="C8" s="41">
        <v>0</v>
      </c>
      <c r="D8" s="40">
        <v>0</v>
      </c>
      <c r="E8" s="42">
        <v>0</v>
      </c>
      <c r="F8" s="35">
        <v>1</v>
      </c>
      <c r="G8" s="4"/>
    </row>
    <row r="9" spans="1:7" ht="12.75">
      <c r="A9" s="3" t="s">
        <v>236</v>
      </c>
      <c r="B9" s="41">
        <v>5218</v>
      </c>
      <c r="C9" s="41">
        <v>5190</v>
      </c>
      <c r="D9" s="40">
        <v>99.9</v>
      </c>
      <c r="E9" s="42">
        <v>1</v>
      </c>
      <c r="F9" s="35">
        <v>0</v>
      </c>
      <c r="G9" s="4"/>
    </row>
    <row r="10" spans="1:7" ht="12.75">
      <c r="A10" s="3" t="s">
        <v>237</v>
      </c>
      <c r="B10" s="41">
        <v>11218</v>
      </c>
      <c r="C10" s="41">
        <v>11140</v>
      </c>
      <c r="D10" s="40">
        <v>95.2</v>
      </c>
      <c r="E10" s="42">
        <v>1</v>
      </c>
      <c r="F10" s="35">
        <v>0</v>
      </c>
      <c r="G10" s="4"/>
    </row>
    <row r="11" spans="1:7" ht="12.75">
      <c r="A11" s="3" t="s">
        <v>238</v>
      </c>
      <c r="B11" s="41">
        <v>380</v>
      </c>
      <c r="C11" s="41">
        <v>375</v>
      </c>
      <c r="D11" s="40">
        <v>98.7</v>
      </c>
      <c r="E11" s="42">
        <v>1</v>
      </c>
      <c r="F11" s="35">
        <v>0</v>
      </c>
      <c r="G11" s="4" t="s">
        <v>274</v>
      </c>
    </row>
    <row r="12" spans="1:7" ht="12.75">
      <c r="A12" s="3" t="s">
        <v>239</v>
      </c>
      <c r="B12" s="41">
        <v>601</v>
      </c>
      <c r="C12" s="41">
        <v>372</v>
      </c>
      <c r="D12" s="40">
        <v>61.9</v>
      </c>
      <c r="E12" s="42">
        <v>1</v>
      </c>
      <c r="F12" s="35">
        <v>0</v>
      </c>
      <c r="G12" s="4"/>
    </row>
    <row r="13" spans="1:7" ht="12.75">
      <c r="A13" s="3" t="s">
        <v>240</v>
      </c>
      <c r="B13" s="41">
        <v>2591</v>
      </c>
      <c r="C13" s="41">
        <v>2587</v>
      </c>
      <c r="D13" s="40">
        <v>99.8</v>
      </c>
      <c r="E13" s="42">
        <v>1</v>
      </c>
      <c r="F13" s="35">
        <v>0</v>
      </c>
      <c r="G13" s="4"/>
    </row>
    <row r="14" spans="1:7" ht="12.75">
      <c r="A14" s="3" t="s">
        <v>241</v>
      </c>
      <c r="B14" s="41">
        <v>142</v>
      </c>
      <c r="C14" s="41">
        <v>0</v>
      </c>
      <c r="D14" s="40">
        <v>0</v>
      </c>
      <c r="E14" s="42">
        <v>0</v>
      </c>
      <c r="F14" s="35">
        <v>1</v>
      </c>
      <c r="G14" s="4"/>
    </row>
    <row r="15" spans="1:7" ht="12.75">
      <c r="A15" s="3" t="s">
        <v>242</v>
      </c>
      <c r="B15" s="41">
        <v>513</v>
      </c>
      <c r="C15" s="41">
        <v>468</v>
      </c>
      <c r="D15" s="40">
        <v>91.2</v>
      </c>
      <c r="E15" s="42">
        <v>1</v>
      </c>
      <c r="F15" s="35">
        <v>0</v>
      </c>
      <c r="G15" s="4"/>
    </row>
    <row r="16" spans="1:7" ht="12.75">
      <c r="A16" s="3" t="s">
        <v>243</v>
      </c>
      <c r="B16" s="41">
        <v>322</v>
      </c>
      <c r="C16" s="41">
        <v>0</v>
      </c>
      <c r="D16" s="40">
        <v>0</v>
      </c>
      <c r="E16" s="42">
        <v>0</v>
      </c>
      <c r="F16" s="35">
        <v>1</v>
      </c>
      <c r="G16" s="4"/>
    </row>
    <row r="17" spans="1:7" ht="12.75">
      <c r="A17" s="3" t="s">
        <v>244</v>
      </c>
      <c r="B17" s="41">
        <v>667</v>
      </c>
      <c r="C17" s="41">
        <v>459</v>
      </c>
      <c r="D17" s="40">
        <v>68.8</v>
      </c>
      <c r="E17" s="42">
        <v>1</v>
      </c>
      <c r="F17" s="35">
        <v>0</v>
      </c>
      <c r="G17" s="4" t="s">
        <v>274</v>
      </c>
    </row>
    <row r="18" spans="1:7" ht="12.75">
      <c r="A18" s="3" t="s">
        <v>245</v>
      </c>
      <c r="B18" s="41">
        <v>361</v>
      </c>
      <c r="C18" s="41">
        <v>0</v>
      </c>
      <c r="D18" s="40">
        <v>0</v>
      </c>
      <c r="E18" s="42">
        <v>0</v>
      </c>
      <c r="F18" s="35">
        <v>1</v>
      </c>
      <c r="G18" s="4"/>
    </row>
    <row r="19" spans="1:7" ht="12.75">
      <c r="A19" s="3" t="s">
        <v>246</v>
      </c>
      <c r="B19" s="41">
        <v>1107</v>
      </c>
      <c r="C19" s="41">
        <v>1017</v>
      </c>
      <c r="D19" s="40">
        <v>91.9</v>
      </c>
      <c r="E19" s="42">
        <v>1</v>
      </c>
      <c r="F19" s="35">
        <v>0</v>
      </c>
      <c r="G19" s="4"/>
    </row>
    <row r="20" spans="1:7" ht="12.75">
      <c r="A20" s="7" t="s">
        <v>247</v>
      </c>
      <c r="B20" s="41">
        <v>911</v>
      </c>
      <c r="C20" s="41">
        <v>0</v>
      </c>
      <c r="D20" s="40">
        <v>0</v>
      </c>
      <c r="E20" s="42">
        <v>0</v>
      </c>
      <c r="F20" s="35">
        <v>1</v>
      </c>
      <c r="G20" s="4"/>
    </row>
    <row r="21" spans="1:7" ht="12.75">
      <c r="A21" s="3" t="s">
        <v>248</v>
      </c>
      <c r="B21" s="41">
        <v>489</v>
      </c>
      <c r="C21" s="41">
        <v>342</v>
      </c>
      <c r="D21" s="40">
        <v>69.9</v>
      </c>
      <c r="E21" s="42">
        <v>1</v>
      </c>
      <c r="F21" s="35">
        <v>0</v>
      </c>
      <c r="G21" s="4"/>
    </row>
    <row r="22" spans="1:9" ht="12.75">
      <c r="A22" s="3" t="s">
        <v>249</v>
      </c>
      <c r="B22" s="41">
        <v>583</v>
      </c>
      <c r="C22" s="41">
        <v>195</v>
      </c>
      <c r="D22" s="40">
        <v>33.4</v>
      </c>
      <c r="E22" s="42">
        <v>1</v>
      </c>
      <c r="F22" s="35">
        <v>0</v>
      </c>
      <c r="G22" s="4" t="s">
        <v>275</v>
      </c>
      <c r="I22" s="32"/>
    </row>
    <row r="23" spans="1:7" ht="12.75">
      <c r="A23" s="3" t="s">
        <v>31</v>
      </c>
      <c r="B23" s="41">
        <v>1804</v>
      </c>
      <c r="C23" s="41">
        <v>0</v>
      </c>
      <c r="D23" s="40">
        <v>0</v>
      </c>
      <c r="E23" s="42">
        <v>0</v>
      </c>
      <c r="F23" s="35">
        <v>1</v>
      </c>
      <c r="G23" s="4"/>
    </row>
    <row r="24" spans="1:9" ht="12.75">
      <c r="A24" s="3" t="s">
        <v>250</v>
      </c>
      <c r="B24" s="41">
        <v>14466</v>
      </c>
      <c r="C24" s="41">
        <v>14493</v>
      </c>
      <c r="D24" s="40">
        <v>96</v>
      </c>
      <c r="E24" s="42">
        <v>1</v>
      </c>
      <c r="F24" s="35">
        <v>0</v>
      </c>
      <c r="G24" s="4" t="s">
        <v>276</v>
      </c>
      <c r="I24" s="32"/>
    </row>
    <row r="25" spans="1:10" ht="12.75">
      <c r="A25" s="3" t="s">
        <v>251</v>
      </c>
      <c r="B25" s="41">
        <v>314</v>
      </c>
      <c r="C25" s="41">
        <v>234</v>
      </c>
      <c r="D25" s="40">
        <v>74.5</v>
      </c>
      <c r="E25" s="42">
        <v>1</v>
      </c>
      <c r="F25" s="35">
        <v>0</v>
      </c>
      <c r="G25" s="4"/>
      <c r="J25" s="31"/>
    </row>
    <row r="26" spans="1:7" ht="12.75">
      <c r="A26" s="3" t="s">
        <v>252</v>
      </c>
      <c r="B26" s="41">
        <v>1221</v>
      </c>
      <c r="C26" s="41">
        <v>888</v>
      </c>
      <c r="D26" s="40">
        <v>72.7</v>
      </c>
      <c r="E26" s="42">
        <v>1</v>
      </c>
      <c r="F26" s="35">
        <v>0</v>
      </c>
      <c r="G26" s="4"/>
    </row>
    <row r="27" spans="1:7" ht="12.75">
      <c r="A27" s="3" t="s">
        <v>253</v>
      </c>
      <c r="B27" s="41">
        <v>751</v>
      </c>
      <c r="C27" s="41">
        <v>492</v>
      </c>
      <c r="D27" s="40">
        <v>65.5</v>
      </c>
      <c r="E27" s="42">
        <v>1</v>
      </c>
      <c r="F27" s="35">
        <v>0</v>
      </c>
      <c r="G27" s="4"/>
    </row>
    <row r="28" spans="1:7" ht="13.5" thickBot="1">
      <c r="A28" s="14" t="s">
        <v>264</v>
      </c>
      <c r="B28" s="57">
        <f>SUM(B7:B27)</f>
        <v>46668</v>
      </c>
      <c r="C28" s="57">
        <f>SUM(C7:C27)</f>
        <v>40547</v>
      </c>
      <c r="D28" s="19">
        <v>86.9</v>
      </c>
      <c r="E28" s="17">
        <f>SUM(E7:E27)</f>
        <v>15</v>
      </c>
      <c r="F28" s="18">
        <v>6</v>
      </c>
      <c r="G28" s="2"/>
    </row>
    <row r="29" ht="13.5" thickTop="1"/>
    <row r="30" ht="12.75">
      <c r="H30" s="32"/>
    </row>
    <row r="31" ht="12.75">
      <c r="H31" s="32"/>
    </row>
  </sheetData>
  <sheetProtection/>
  <mergeCells count="6">
    <mergeCell ref="G4:G5"/>
    <mergeCell ref="A6:G6"/>
    <mergeCell ref="A4:A5"/>
    <mergeCell ref="B4:D4"/>
    <mergeCell ref="E4:E5"/>
    <mergeCell ref="F4:F5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1.6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54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9.75390625" style="0" customWidth="1"/>
    <col min="4" max="4" width="6.75390625" style="0" customWidth="1"/>
    <col min="5" max="6" width="9.75390625" style="0" customWidth="1"/>
    <col min="7" max="7" width="25.75390625" style="0" customWidth="1"/>
  </cols>
  <sheetData>
    <row r="4" ht="13.5" thickBot="1">
      <c r="A4" s="26"/>
    </row>
    <row r="5" spans="1:7" ht="13.5" thickTop="1">
      <c r="A5" s="80" t="s">
        <v>255</v>
      </c>
      <c r="B5" s="91" t="s">
        <v>254</v>
      </c>
      <c r="C5" s="92"/>
      <c r="D5" s="93"/>
      <c r="E5" s="87" t="s">
        <v>262</v>
      </c>
      <c r="F5" s="89" t="s">
        <v>260</v>
      </c>
      <c r="G5" s="82" t="s">
        <v>259</v>
      </c>
    </row>
    <row r="6" spans="1:7" ht="39.75" customHeight="1" thickBot="1">
      <c r="A6" s="81"/>
      <c r="B6" s="12" t="s">
        <v>256</v>
      </c>
      <c r="C6" s="11" t="s">
        <v>258</v>
      </c>
      <c r="D6" s="13" t="s">
        <v>257</v>
      </c>
      <c r="E6" s="88"/>
      <c r="F6" s="90"/>
      <c r="G6" s="83"/>
    </row>
    <row r="7" spans="1:7" ht="13.5" thickTop="1">
      <c r="A7" s="84" t="s">
        <v>0</v>
      </c>
      <c r="B7" s="85"/>
      <c r="C7" s="85"/>
      <c r="D7" s="85"/>
      <c r="E7" s="85"/>
      <c r="F7" s="85"/>
      <c r="G7" s="86"/>
    </row>
    <row r="8" spans="1:7" ht="12.75">
      <c r="A8" s="3" t="s">
        <v>1</v>
      </c>
      <c r="B8" s="41">
        <v>1460</v>
      </c>
      <c r="C8" s="41">
        <v>1151</v>
      </c>
      <c r="D8" s="62">
        <f>(C8/B8)*100</f>
        <v>78.83561643835615</v>
      </c>
      <c r="E8" s="42">
        <v>1</v>
      </c>
      <c r="F8" s="35">
        <v>0</v>
      </c>
      <c r="G8" s="43"/>
    </row>
    <row r="9" spans="1:7" ht="12.75">
      <c r="A9" s="3" t="s">
        <v>2</v>
      </c>
      <c r="B9" s="41">
        <v>676</v>
      </c>
      <c r="C9" s="41">
        <v>0</v>
      </c>
      <c r="D9" s="72">
        <v>0</v>
      </c>
      <c r="E9" s="42">
        <v>1</v>
      </c>
      <c r="F9" s="35">
        <v>0</v>
      </c>
      <c r="G9" s="43" t="s">
        <v>261</v>
      </c>
    </row>
    <row r="10" spans="1:7" ht="12.75">
      <c r="A10" s="9" t="s">
        <v>3</v>
      </c>
      <c r="B10" s="41">
        <v>1201</v>
      </c>
      <c r="C10" s="41">
        <v>1035</v>
      </c>
      <c r="D10" s="62">
        <f>(C10/B10)*100</f>
        <v>86.17818484596171</v>
      </c>
      <c r="E10" s="42">
        <v>1</v>
      </c>
      <c r="F10" s="35">
        <v>0</v>
      </c>
      <c r="G10" s="43"/>
    </row>
    <row r="11" spans="1:7" ht="12.75">
      <c r="A11" s="3" t="s">
        <v>4</v>
      </c>
      <c r="B11" s="41">
        <v>2236</v>
      </c>
      <c r="C11" s="41">
        <v>1389</v>
      </c>
      <c r="D11" s="62">
        <f>(C11/B11)*100</f>
        <v>62.11985688729875</v>
      </c>
      <c r="E11" s="42">
        <v>1</v>
      </c>
      <c r="F11" s="35">
        <v>0</v>
      </c>
      <c r="G11" s="43"/>
    </row>
    <row r="12" spans="1:7" ht="12.75">
      <c r="A12" s="3" t="s">
        <v>5</v>
      </c>
      <c r="B12" s="41">
        <v>391</v>
      </c>
      <c r="C12" s="41">
        <v>378</v>
      </c>
      <c r="D12" s="72">
        <v>96.7</v>
      </c>
      <c r="E12" s="42">
        <v>1</v>
      </c>
      <c r="F12" s="35">
        <v>0</v>
      </c>
      <c r="G12" s="43"/>
    </row>
    <row r="13" spans="1:7" ht="12.75">
      <c r="A13" s="3" t="s">
        <v>6</v>
      </c>
      <c r="B13" s="41">
        <v>2380</v>
      </c>
      <c r="C13" s="41">
        <v>1735</v>
      </c>
      <c r="D13" s="62">
        <f>(C13/B13)*100</f>
        <v>72.89915966386555</v>
      </c>
      <c r="E13" s="42">
        <v>1</v>
      </c>
      <c r="F13" s="35">
        <v>0</v>
      </c>
      <c r="G13" s="43"/>
    </row>
    <row r="14" spans="1:7" ht="12.75">
      <c r="A14" s="6" t="s">
        <v>7</v>
      </c>
      <c r="B14" s="41">
        <v>2279</v>
      </c>
      <c r="C14" s="41">
        <v>2098</v>
      </c>
      <c r="D14" s="62">
        <v>92.1</v>
      </c>
      <c r="E14" s="42">
        <v>1</v>
      </c>
      <c r="F14" s="35">
        <v>0</v>
      </c>
      <c r="G14" s="43"/>
    </row>
    <row r="15" spans="1:7" ht="12.75">
      <c r="A15" s="3" t="s">
        <v>8</v>
      </c>
      <c r="B15" s="41">
        <v>665</v>
      </c>
      <c r="C15" s="41">
        <v>608</v>
      </c>
      <c r="D15" s="62">
        <v>91.4</v>
      </c>
      <c r="E15" s="42">
        <v>1</v>
      </c>
      <c r="F15" s="35">
        <v>0</v>
      </c>
      <c r="G15" s="43"/>
    </row>
    <row r="16" spans="1:7" ht="12.75">
      <c r="A16" s="3" t="s">
        <v>9</v>
      </c>
      <c r="B16" s="41">
        <v>4052</v>
      </c>
      <c r="C16" s="41">
        <v>1904</v>
      </c>
      <c r="D16" s="62">
        <f>(C16/B16)*100</f>
        <v>46.98914116485686</v>
      </c>
      <c r="E16" s="42">
        <v>1</v>
      </c>
      <c r="F16" s="35">
        <v>0</v>
      </c>
      <c r="G16" s="43"/>
    </row>
    <row r="17" spans="1:7" ht="12.75">
      <c r="A17" s="3" t="s">
        <v>10</v>
      </c>
      <c r="B17" s="41">
        <v>1869</v>
      </c>
      <c r="C17" s="41">
        <v>1787</v>
      </c>
      <c r="D17" s="62">
        <f>(C17/B17)*100</f>
        <v>95.61262707330123</v>
      </c>
      <c r="E17" s="42">
        <v>1</v>
      </c>
      <c r="F17" s="35">
        <v>0</v>
      </c>
      <c r="G17" s="43"/>
    </row>
    <row r="18" spans="1:7" ht="12.75">
      <c r="A18" s="3" t="s">
        <v>11</v>
      </c>
      <c r="B18" s="41">
        <v>441</v>
      </c>
      <c r="C18" s="41">
        <v>356</v>
      </c>
      <c r="D18" s="62">
        <v>80.7</v>
      </c>
      <c r="E18" s="42">
        <v>1</v>
      </c>
      <c r="F18" s="35">
        <v>0</v>
      </c>
      <c r="G18" s="43"/>
    </row>
    <row r="19" spans="1:7" ht="12.75">
      <c r="A19" s="3" t="s">
        <v>12</v>
      </c>
      <c r="B19" s="41">
        <v>824</v>
      </c>
      <c r="C19" s="41">
        <v>484</v>
      </c>
      <c r="D19" s="62">
        <f>(C19/B19)*100</f>
        <v>58.7378640776699</v>
      </c>
      <c r="E19" s="42">
        <v>1</v>
      </c>
      <c r="F19" s="35">
        <v>0</v>
      </c>
      <c r="G19" s="43"/>
    </row>
    <row r="20" spans="1:7" ht="12.75">
      <c r="A20" s="3" t="s">
        <v>13</v>
      </c>
      <c r="B20" s="41">
        <v>2297</v>
      </c>
      <c r="C20" s="41">
        <v>1991</v>
      </c>
      <c r="D20" s="62">
        <f>(C20/B20)*100</f>
        <v>86.67827601218981</v>
      </c>
      <c r="E20" s="42">
        <v>1</v>
      </c>
      <c r="F20" s="35">
        <v>0</v>
      </c>
      <c r="G20" s="43"/>
    </row>
    <row r="21" spans="1:7" ht="12.75">
      <c r="A21" s="3" t="s">
        <v>14</v>
      </c>
      <c r="B21" s="41">
        <v>649</v>
      </c>
      <c r="C21" s="41">
        <v>610</v>
      </c>
      <c r="D21" s="62">
        <f>(C21/B21)*100</f>
        <v>93.99075500770417</v>
      </c>
      <c r="E21" s="42">
        <v>1</v>
      </c>
      <c r="F21" s="35">
        <v>0</v>
      </c>
      <c r="G21" s="43"/>
    </row>
    <row r="22" spans="1:7" ht="12.75">
      <c r="A22" s="3" t="s">
        <v>15</v>
      </c>
      <c r="B22" s="41">
        <v>752</v>
      </c>
      <c r="C22" s="41">
        <v>685</v>
      </c>
      <c r="D22" s="62">
        <f>(C22/B22)*100</f>
        <v>91.0904255319149</v>
      </c>
      <c r="E22" s="42">
        <v>1</v>
      </c>
      <c r="F22" s="35">
        <v>0</v>
      </c>
      <c r="G22" s="43"/>
    </row>
    <row r="23" spans="1:7" ht="12.75">
      <c r="A23" s="3" t="s">
        <v>16</v>
      </c>
      <c r="B23" s="41">
        <v>1263</v>
      </c>
      <c r="C23" s="41">
        <v>1248</v>
      </c>
      <c r="D23" s="62">
        <f>(C23/B23)*100</f>
        <v>98.812351543943</v>
      </c>
      <c r="E23" s="42">
        <v>1</v>
      </c>
      <c r="F23" s="35">
        <v>0</v>
      </c>
      <c r="G23" s="43"/>
    </row>
    <row r="24" spans="1:7" ht="12.75">
      <c r="A24" s="3" t="s">
        <v>17</v>
      </c>
      <c r="B24" s="41">
        <v>494</v>
      </c>
      <c r="C24" s="41">
        <v>0</v>
      </c>
      <c r="D24" s="72">
        <v>0</v>
      </c>
      <c r="E24" s="42">
        <v>1</v>
      </c>
      <c r="F24" s="35">
        <v>0</v>
      </c>
      <c r="G24" s="43" t="s">
        <v>261</v>
      </c>
    </row>
    <row r="25" spans="1:7" ht="12.75">
      <c r="A25" s="3" t="s">
        <v>18</v>
      </c>
      <c r="B25" s="41">
        <v>382</v>
      </c>
      <c r="C25" s="41">
        <v>321</v>
      </c>
      <c r="D25" s="72">
        <v>84</v>
      </c>
      <c r="E25" s="42">
        <v>1</v>
      </c>
      <c r="F25" s="35">
        <v>0</v>
      </c>
      <c r="G25" s="43"/>
    </row>
    <row r="26" spans="1:7" ht="12.75">
      <c r="A26" s="3" t="s">
        <v>19</v>
      </c>
      <c r="B26" s="41">
        <v>1904</v>
      </c>
      <c r="C26" s="41">
        <v>1502</v>
      </c>
      <c r="D26" s="62">
        <f>(C26/B26)*100</f>
        <v>78.88655462184873</v>
      </c>
      <c r="E26" s="42">
        <v>1</v>
      </c>
      <c r="F26" s="35">
        <v>0</v>
      </c>
      <c r="G26" s="43"/>
    </row>
    <row r="27" spans="1:7" ht="12.75">
      <c r="A27" s="7" t="s">
        <v>20</v>
      </c>
      <c r="B27" s="41">
        <v>2187</v>
      </c>
      <c r="C27" s="41">
        <v>2065</v>
      </c>
      <c r="D27" s="62">
        <f>(C27/B27)*100</f>
        <v>94.42158207590306</v>
      </c>
      <c r="E27" s="42">
        <v>1</v>
      </c>
      <c r="F27" s="35">
        <v>0</v>
      </c>
      <c r="G27" s="43"/>
    </row>
    <row r="28" spans="1:7" ht="12.75">
      <c r="A28" s="3" t="s">
        <v>21</v>
      </c>
      <c r="B28" s="41">
        <v>2015</v>
      </c>
      <c r="C28" s="41">
        <v>1365</v>
      </c>
      <c r="D28" s="62">
        <f>(C28/B28)*100</f>
        <v>67.74193548387096</v>
      </c>
      <c r="E28" s="42">
        <v>1</v>
      </c>
      <c r="F28" s="35">
        <v>0</v>
      </c>
      <c r="G28" s="43"/>
    </row>
    <row r="29" spans="1:7" ht="12.75">
      <c r="A29" s="3" t="s">
        <v>22</v>
      </c>
      <c r="B29" s="41">
        <v>1146</v>
      </c>
      <c r="C29" s="41">
        <v>927</v>
      </c>
      <c r="D29" s="62">
        <f>(C29/B29)*100</f>
        <v>80.89005235602095</v>
      </c>
      <c r="E29" s="42">
        <v>1</v>
      </c>
      <c r="F29" s="35">
        <v>0</v>
      </c>
      <c r="G29" s="43"/>
    </row>
    <row r="30" spans="1:7" ht="12.75">
      <c r="A30" s="30" t="s">
        <v>23</v>
      </c>
      <c r="B30" s="51">
        <v>755</v>
      </c>
      <c r="C30" s="51">
        <v>100</v>
      </c>
      <c r="D30" s="73">
        <v>13.2</v>
      </c>
      <c r="E30" s="42">
        <v>1</v>
      </c>
      <c r="F30" s="35">
        <v>0</v>
      </c>
      <c r="G30" s="74" t="s">
        <v>261</v>
      </c>
    </row>
    <row r="31" spans="1:7" ht="12.75">
      <c r="A31" s="8" t="s">
        <v>24</v>
      </c>
      <c r="B31" s="41">
        <v>1833</v>
      </c>
      <c r="C31" s="41">
        <v>0</v>
      </c>
      <c r="D31" s="72">
        <v>0</v>
      </c>
      <c r="E31" s="42">
        <v>1</v>
      </c>
      <c r="F31" s="35">
        <v>0</v>
      </c>
      <c r="G31" s="79" t="s">
        <v>273</v>
      </c>
    </row>
    <row r="32" spans="1:7" ht="12.75">
      <c r="A32" s="3" t="s">
        <v>25</v>
      </c>
      <c r="B32" s="41">
        <v>527</v>
      </c>
      <c r="C32" s="41">
        <v>527</v>
      </c>
      <c r="D32" s="62">
        <f>(C32/B32)*100</f>
        <v>100</v>
      </c>
      <c r="E32" s="42">
        <v>1</v>
      </c>
      <c r="F32" s="35">
        <v>0</v>
      </c>
      <c r="G32" s="43"/>
    </row>
    <row r="33" spans="1:7" ht="12.75">
      <c r="A33" s="3" t="s">
        <v>26</v>
      </c>
      <c r="B33" s="41">
        <v>1852</v>
      </c>
      <c r="C33" s="41">
        <v>1503</v>
      </c>
      <c r="D33" s="62">
        <v>81.2</v>
      </c>
      <c r="E33" s="42">
        <v>1</v>
      </c>
      <c r="F33" s="35">
        <v>0</v>
      </c>
      <c r="G33" s="43"/>
    </row>
    <row r="34" spans="1:7" ht="12.75">
      <c r="A34" s="3" t="s">
        <v>27</v>
      </c>
      <c r="B34" s="41">
        <v>1379</v>
      </c>
      <c r="C34" s="41">
        <v>1285</v>
      </c>
      <c r="D34" s="62">
        <f>(C34/B34)*100</f>
        <v>93.18346627991299</v>
      </c>
      <c r="E34" s="42">
        <v>1</v>
      </c>
      <c r="F34" s="35">
        <v>0</v>
      </c>
      <c r="G34" s="43"/>
    </row>
    <row r="35" spans="1:7" ht="12.75">
      <c r="A35" s="30" t="s">
        <v>28</v>
      </c>
      <c r="B35" s="51">
        <v>457</v>
      </c>
      <c r="C35" s="51">
        <v>450</v>
      </c>
      <c r="D35" s="75">
        <f>(C35/B35)*100</f>
        <v>98.46827133479212</v>
      </c>
      <c r="E35" s="42">
        <v>1</v>
      </c>
      <c r="F35" s="35">
        <v>0</v>
      </c>
      <c r="G35" s="43"/>
    </row>
    <row r="36" spans="1:7" ht="12.75">
      <c r="A36" s="3" t="s">
        <v>29</v>
      </c>
      <c r="B36" s="41">
        <v>960</v>
      </c>
      <c r="C36" s="41">
        <v>150</v>
      </c>
      <c r="D36" s="72">
        <v>15.6</v>
      </c>
      <c r="E36" s="42">
        <v>1</v>
      </c>
      <c r="F36" s="35">
        <v>0</v>
      </c>
      <c r="G36" s="79" t="s">
        <v>273</v>
      </c>
    </row>
    <row r="37" spans="1:7" ht="12.75">
      <c r="A37" s="3" t="s">
        <v>30</v>
      </c>
      <c r="B37" s="41">
        <v>525</v>
      </c>
      <c r="C37" s="41">
        <v>510</v>
      </c>
      <c r="D37" s="62">
        <v>97.1</v>
      </c>
      <c r="E37" s="42">
        <v>1</v>
      </c>
      <c r="F37" s="35">
        <v>0</v>
      </c>
      <c r="G37" s="43"/>
    </row>
    <row r="38" spans="1:7" ht="12.75">
      <c r="A38" s="3" t="s">
        <v>31</v>
      </c>
      <c r="B38" s="41">
        <v>426</v>
      </c>
      <c r="C38" s="41">
        <v>412</v>
      </c>
      <c r="D38" s="62">
        <f>(C38/B38)*100</f>
        <v>96.71361502347418</v>
      </c>
      <c r="E38" s="42">
        <v>1</v>
      </c>
      <c r="F38" s="35">
        <v>0</v>
      </c>
      <c r="G38" s="43"/>
    </row>
    <row r="39" spans="1:7" ht="12.75">
      <c r="A39" s="3" t="s">
        <v>32</v>
      </c>
      <c r="B39" s="41">
        <v>1540</v>
      </c>
      <c r="C39" s="41">
        <v>1228</v>
      </c>
      <c r="D39" s="62">
        <f>(C39/B39)*100</f>
        <v>79.74025974025975</v>
      </c>
      <c r="E39" s="42">
        <v>1</v>
      </c>
      <c r="F39" s="35">
        <v>0</v>
      </c>
      <c r="G39" s="43"/>
    </row>
    <row r="40" spans="1:7" ht="12.75">
      <c r="A40" s="3" t="s">
        <v>33</v>
      </c>
      <c r="B40" s="41">
        <v>455</v>
      </c>
      <c r="C40" s="41">
        <v>440</v>
      </c>
      <c r="D40" s="62">
        <v>96.7</v>
      </c>
      <c r="E40" s="42">
        <v>1</v>
      </c>
      <c r="F40" s="35">
        <v>0</v>
      </c>
      <c r="G40" s="43"/>
    </row>
    <row r="41" spans="1:7" ht="12.75">
      <c r="A41" s="3" t="s">
        <v>34</v>
      </c>
      <c r="B41" s="41">
        <v>3374</v>
      </c>
      <c r="C41" s="41">
        <v>2172</v>
      </c>
      <c r="D41" s="62">
        <f>(C41/B41)*100</f>
        <v>64.37462951985773</v>
      </c>
      <c r="E41" s="42">
        <v>1</v>
      </c>
      <c r="F41" s="35">
        <v>0</v>
      </c>
      <c r="G41" s="43"/>
    </row>
    <row r="42" spans="1:7" ht="12.75">
      <c r="A42" s="3" t="s">
        <v>35</v>
      </c>
      <c r="B42" s="41">
        <v>1943</v>
      </c>
      <c r="C42" s="41">
        <v>1069</v>
      </c>
      <c r="D42" s="62">
        <f>(C42/B42)*100</f>
        <v>55.018013381369016</v>
      </c>
      <c r="E42" s="42">
        <v>1</v>
      </c>
      <c r="F42" s="35">
        <v>0</v>
      </c>
      <c r="G42" s="43"/>
    </row>
    <row r="43" spans="1:7" ht="12.75">
      <c r="A43" s="3" t="s">
        <v>36</v>
      </c>
      <c r="B43" s="41">
        <v>807</v>
      </c>
      <c r="C43" s="41">
        <v>610</v>
      </c>
      <c r="D43" s="62">
        <f>(C43/B43)*100</f>
        <v>75.58859975216853</v>
      </c>
      <c r="E43" s="42">
        <v>1</v>
      </c>
      <c r="F43" s="35">
        <v>0</v>
      </c>
      <c r="G43" s="43"/>
    </row>
    <row r="44" spans="1:7" ht="12.75">
      <c r="A44" s="3" t="s">
        <v>37</v>
      </c>
      <c r="B44" s="41">
        <v>2352</v>
      </c>
      <c r="C44" s="41">
        <v>1767</v>
      </c>
      <c r="D44" s="62">
        <v>75.6</v>
      </c>
      <c r="E44" s="42">
        <v>1</v>
      </c>
      <c r="F44" s="35">
        <v>0</v>
      </c>
      <c r="G44" s="43"/>
    </row>
    <row r="45" spans="1:7" ht="12.75">
      <c r="A45" s="3" t="s">
        <v>38</v>
      </c>
      <c r="B45" s="41">
        <v>2280</v>
      </c>
      <c r="C45" s="41">
        <v>2240</v>
      </c>
      <c r="D45" s="72">
        <v>98.2</v>
      </c>
      <c r="E45" s="42">
        <v>1</v>
      </c>
      <c r="F45" s="35">
        <v>0</v>
      </c>
      <c r="G45" s="43"/>
    </row>
    <row r="46" spans="1:7" ht="12.75">
      <c r="A46" s="3" t="s">
        <v>45</v>
      </c>
      <c r="B46" s="41">
        <v>66219</v>
      </c>
      <c r="C46" s="41">
        <v>66219</v>
      </c>
      <c r="D46" s="62">
        <f>(C46/B46)*100</f>
        <v>100</v>
      </c>
      <c r="E46" s="42">
        <v>1</v>
      </c>
      <c r="F46" s="35">
        <v>0</v>
      </c>
      <c r="G46" s="43"/>
    </row>
    <row r="47" spans="1:7" ht="12.75">
      <c r="A47" s="3" t="s">
        <v>39</v>
      </c>
      <c r="B47" s="41">
        <v>1369</v>
      </c>
      <c r="C47" s="41">
        <v>257</v>
      </c>
      <c r="D47" s="62">
        <f>(C47/B47)*100</f>
        <v>18.77282688093499</v>
      </c>
      <c r="E47" s="42">
        <v>1</v>
      </c>
      <c r="F47" s="35">
        <v>0</v>
      </c>
      <c r="G47" s="43"/>
    </row>
    <row r="48" spans="1:7" ht="12.75">
      <c r="A48" s="3" t="s">
        <v>40</v>
      </c>
      <c r="B48" s="41">
        <v>1263</v>
      </c>
      <c r="C48" s="41">
        <v>0</v>
      </c>
      <c r="D48" s="72">
        <v>0</v>
      </c>
      <c r="E48" s="42">
        <v>1</v>
      </c>
      <c r="F48" s="35">
        <v>0</v>
      </c>
      <c r="G48" s="79" t="s">
        <v>273</v>
      </c>
    </row>
    <row r="49" spans="1:7" ht="12.75">
      <c r="A49" s="3" t="s">
        <v>41</v>
      </c>
      <c r="B49" s="41">
        <v>1380</v>
      </c>
      <c r="C49" s="41">
        <v>1320</v>
      </c>
      <c r="D49" s="62">
        <v>95.7</v>
      </c>
      <c r="E49" s="42">
        <v>1</v>
      </c>
      <c r="F49" s="35">
        <v>0</v>
      </c>
      <c r="G49" s="43"/>
    </row>
    <row r="50" spans="1:7" ht="12.75">
      <c r="A50" s="3" t="s">
        <v>42</v>
      </c>
      <c r="B50" s="41">
        <v>2245</v>
      </c>
      <c r="C50" s="41">
        <v>1608</v>
      </c>
      <c r="D50" s="62">
        <f>(C50/B50)*100</f>
        <v>71.62583518930957</v>
      </c>
      <c r="E50" s="42">
        <v>1</v>
      </c>
      <c r="F50" s="35">
        <v>0</v>
      </c>
      <c r="G50" s="43"/>
    </row>
    <row r="51" spans="1:7" ht="12.75">
      <c r="A51" s="6" t="s">
        <v>43</v>
      </c>
      <c r="B51" s="41">
        <v>2520</v>
      </c>
      <c r="C51" s="41">
        <v>840</v>
      </c>
      <c r="D51" s="72">
        <v>33.3</v>
      </c>
      <c r="E51" s="42">
        <v>1</v>
      </c>
      <c r="F51" s="35">
        <v>0</v>
      </c>
      <c r="G51" s="76"/>
    </row>
    <row r="52" spans="1:7" ht="12.75">
      <c r="A52" s="5" t="s">
        <v>44</v>
      </c>
      <c r="B52" s="46">
        <v>793</v>
      </c>
      <c r="C52" s="46">
        <v>678</v>
      </c>
      <c r="D52" s="62">
        <f>(C52/B52)*100</f>
        <v>85.49810844892812</v>
      </c>
      <c r="E52" s="47">
        <v>1</v>
      </c>
      <c r="F52" s="48">
        <v>0</v>
      </c>
      <c r="G52" s="43"/>
    </row>
    <row r="53" spans="1:7" ht="13.5" thickBot="1">
      <c r="A53" s="14" t="s">
        <v>264</v>
      </c>
      <c r="B53" s="57">
        <f>SUM(B8:B52)</f>
        <v>128817</v>
      </c>
      <c r="C53" s="57">
        <f>SUM(C8:C52)</f>
        <v>109024</v>
      </c>
      <c r="D53" s="67">
        <v>84.6</v>
      </c>
      <c r="E53" s="17">
        <f>SUM(E8:E52)</f>
        <v>45</v>
      </c>
      <c r="F53" s="18">
        <v>0</v>
      </c>
      <c r="G53" s="70"/>
    </row>
    <row r="54" ht="13.5" thickTop="1">
      <c r="E54" s="71"/>
    </row>
  </sheetData>
  <sheetProtection/>
  <mergeCells count="6">
    <mergeCell ref="G5:G6"/>
    <mergeCell ref="A7:G7"/>
    <mergeCell ref="A5:A6"/>
    <mergeCell ref="B5:D5"/>
    <mergeCell ref="E5:E6"/>
    <mergeCell ref="F5:F6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1.7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2013-11-14T10:32:25Z</cp:lastPrinted>
  <dcterms:created xsi:type="dcterms:W3CDTF">1997-01-24T11:07:25Z</dcterms:created>
  <dcterms:modified xsi:type="dcterms:W3CDTF">2013-11-22T12:26:59Z</dcterms:modified>
  <cp:category/>
  <cp:version/>
  <cp:contentType/>
  <cp:contentStatus/>
</cp:coreProperties>
</file>